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620" windowHeight="12660" activeTab="2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50" i="3" l="1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2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I50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J2" i="3"/>
  <c r="I2" i="3"/>
  <c r="G50" i="3"/>
  <c r="F50" i="3"/>
  <c r="E50" i="3"/>
  <c r="G49" i="3"/>
  <c r="F49" i="3"/>
  <c r="E49" i="3"/>
  <c r="G48" i="3"/>
  <c r="F48" i="3"/>
  <c r="E48" i="3"/>
  <c r="G47" i="3"/>
  <c r="F47" i="3"/>
  <c r="E47" i="3"/>
  <c r="G46" i="3"/>
  <c r="F46" i="3"/>
  <c r="E46" i="3"/>
  <c r="G45" i="3"/>
  <c r="F45" i="3"/>
  <c r="E45" i="3"/>
  <c r="G44" i="3"/>
  <c r="F44" i="3"/>
  <c r="E44" i="3"/>
  <c r="G43" i="3"/>
  <c r="F43" i="3"/>
  <c r="E43" i="3"/>
  <c r="G42" i="3"/>
  <c r="F42" i="3"/>
  <c r="E42" i="3"/>
  <c r="G41" i="3"/>
  <c r="F41" i="3"/>
  <c r="E41" i="3"/>
  <c r="G40" i="3"/>
  <c r="F40" i="3"/>
  <c r="E40" i="3"/>
  <c r="G39" i="3"/>
  <c r="F39" i="3"/>
  <c r="E39" i="3"/>
  <c r="G38" i="3"/>
  <c r="F38" i="3"/>
  <c r="E38" i="3"/>
  <c r="G37" i="3"/>
  <c r="F37" i="3"/>
  <c r="E37" i="3"/>
  <c r="G36" i="3"/>
  <c r="F36" i="3"/>
  <c r="E36" i="3"/>
  <c r="G35" i="3"/>
  <c r="F35" i="3"/>
  <c r="E35" i="3"/>
  <c r="G34" i="3"/>
  <c r="F34" i="3"/>
  <c r="E34" i="3"/>
  <c r="G33" i="3"/>
  <c r="F33" i="3"/>
  <c r="E33" i="3"/>
  <c r="G32" i="3"/>
  <c r="F32" i="3"/>
  <c r="E32" i="3"/>
  <c r="G31" i="3"/>
  <c r="F31" i="3"/>
  <c r="E31" i="3"/>
  <c r="G30" i="3"/>
  <c r="F30" i="3"/>
  <c r="E30" i="3"/>
  <c r="G29" i="3"/>
  <c r="F29" i="3"/>
  <c r="E29" i="3"/>
  <c r="G28" i="3"/>
  <c r="F28" i="3"/>
  <c r="E28" i="3"/>
  <c r="G27" i="3"/>
  <c r="F27" i="3"/>
  <c r="E27" i="3"/>
  <c r="G26" i="3"/>
  <c r="F26" i="3"/>
  <c r="E26" i="3"/>
  <c r="G25" i="3"/>
  <c r="F25" i="3"/>
  <c r="E25" i="3"/>
  <c r="G24" i="3"/>
  <c r="F24" i="3"/>
  <c r="E24" i="3"/>
  <c r="G23" i="3"/>
  <c r="F23" i="3"/>
  <c r="E23" i="3"/>
  <c r="G22" i="3"/>
  <c r="F22" i="3"/>
  <c r="E22" i="3"/>
  <c r="G21" i="3"/>
  <c r="F21" i="3"/>
  <c r="E21" i="3"/>
  <c r="G20" i="3"/>
  <c r="F20" i="3"/>
  <c r="E20" i="3"/>
  <c r="G19" i="3"/>
  <c r="F19" i="3"/>
  <c r="E19" i="3"/>
  <c r="G18" i="3"/>
  <c r="F18" i="3"/>
  <c r="E18" i="3"/>
  <c r="G17" i="3"/>
  <c r="F17" i="3"/>
  <c r="E17" i="3"/>
  <c r="G16" i="3"/>
  <c r="F16" i="3"/>
  <c r="E16" i="3"/>
  <c r="G15" i="3"/>
  <c r="F15" i="3"/>
  <c r="E15" i="3"/>
  <c r="G14" i="3"/>
  <c r="F14" i="3"/>
  <c r="E14" i="3"/>
  <c r="G13" i="3"/>
  <c r="F13" i="3"/>
  <c r="E13" i="3"/>
  <c r="G12" i="3"/>
  <c r="F12" i="3"/>
  <c r="E12" i="3"/>
  <c r="G11" i="3"/>
  <c r="F11" i="3"/>
  <c r="E11" i="3"/>
  <c r="G10" i="3"/>
  <c r="F10" i="3"/>
  <c r="E10" i="3"/>
  <c r="G9" i="3"/>
  <c r="F9" i="3"/>
  <c r="E9" i="3"/>
  <c r="G8" i="3"/>
  <c r="F8" i="3"/>
  <c r="E8" i="3"/>
  <c r="G7" i="3"/>
  <c r="F7" i="3"/>
  <c r="E7" i="3"/>
  <c r="G6" i="3"/>
  <c r="F6" i="3"/>
  <c r="E6" i="3"/>
  <c r="G5" i="3"/>
  <c r="F5" i="3"/>
  <c r="E5" i="3"/>
  <c r="G4" i="3"/>
  <c r="F4" i="3"/>
  <c r="E4" i="3"/>
  <c r="G3" i="3"/>
  <c r="F3" i="3"/>
  <c r="E3" i="3"/>
  <c r="G2" i="3"/>
  <c r="F2" i="3"/>
  <c r="E2" i="3"/>
  <c r="F2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2" i="1"/>
</calcChain>
</file>

<file path=xl/sharedStrings.xml><?xml version="1.0" encoding="utf-8"?>
<sst xmlns="http://schemas.openxmlformats.org/spreadsheetml/2006/main" count="308" uniqueCount="182">
  <si>
    <t>472.58 33 7E</t>
  </si>
  <si>
    <t>272.11 10 62</t>
  </si>
  <si>
    <t>288.13 0E 68</t>
  </si>
  <si>
    <t>248.44 0C 6C</t>
  </si>
  <si>
    <t>244.30 0C 6A</t>
  </si>
  <si>
    <t>244.61 0C 3B</t>
  </si>
  <si>
    <t>352.89 0C 33</t>
  </si>
  <si>
    <t>788.91 13 89</t>
  </si>
  <si>
    <t>352.58 0C DE</t>
  </si>
  <si>
    <t>461.33 0D 35</t>
  </si>
  <si>
    <t>244.92 0C 3F</t>
  </si>
  <si>
    <t>638.91 0C EA</t>
  </si>
  <si>
    <t>254.61 0C BB</t>
  </si>
  <si>
    <t>491.56 0C 02</t>
  </si>
  <si>
    <t>271.48 0D 93</t>
  </si>
  <si>
    <t>300.23 0F 03</t>
  </si>
  <si>
    <t>439.61 15 FB</t>
  </si>
  <si>
    <t>258.52 0C ED</t>
  </si>
  <si>
    <t>288.52 0E 6D</t>
  </si>
  <si>
    <t>241.56 0C 14</t>
  </si>
  <si>
    <t>252.58 0C A1</t>
  </si>
  <si>
    <t>263.59 0D 2E</t>
  </si>
  <si>
    <t>328.28 10 52</t>
  </si>
  <si>
    <t>978.28 30 EA</t>
  </si>
  <si>
    <t>1346.33 43 51</t>
  </si>
  <si>
    <t>252.73 0C A3</t>
  </si>
  <si>
    <t>999.84 31 FE</t>
  </si>
  <si>
    <t>1043.05 34 27</t>
  </si>
  <si>
    <t>1092.50 36 A0</t>
  </si>
  <si>
    <t>1050.31 34 B2</t>
  </si>
  <si>
    <t>1075.23 34 67</t>
  </si>
  <si>
    <t>1128.75 38 70</t>
  </si>
  <si>
    <t>1113.83 37 B1</t>
  </si>
  <si>
    <t>1077.66 35 E2</t>
  </si>
  <si>
    <t>999.45 31 F9</t>
  </si>
  <si>
    <t>1113.83 36 F3</t>
  </si>
  <si>
    <t>1051.85 34 99</t>
  </si>
  <si>
    <t>996.09 31 CE</t>
  </si>
  <si>
    <t>1033.44 33 AC</t>
  </si>
  <si>
    <t>1181.80 3B 17</t>
  </si>
  <si>
    <t>1083.67 36 2F</t>
  </si>
  <si>
    <t>1038.05 33 E7</t>
  </si>
  <si>
    <t>1052.73 34 A3</t>
  </si>
  <si>
    <t>1048.59 34 6E</t>
  </si>
  <si>
    <t>1133.52 36 CF</t>
  </si>
  <si>
    <t>1078.05 35 E7</t>
  </si>
  <si>
    <t>1073.05 35 A7</t>
  </si>
  <si>
    <t>1059.53 35 EC</t>
  </si>
  <si>
    <t>472.58</t>
  </si>
  <si>
    <t>7E</t>
  </si>
  <si>
    <t>272.11</t>
  </si>
  <si>
    <t>288.13</t>
  </si>
  <si>
    <t>0E</t>
  </si>
  <si>
    <t>248.44</t>
  </si>
  <si>
    <t>0C</t>
  </si>
  <si>
    <t>6C</t>
  </si>
  <si>
    <t>244.30</t>
  </si>
  <si>
    <t>6A</t>
  </si>
  <si>
    <t>244.61</t>
  </si>
  <si>
    <t>3B</t>
  </si>
  <si>
    <t>352.89</t>
  </si>
  <si>
    <t>788.91</t>
  </si>
  <si>
    <t>352.58</t>
  </si>
  <si>
    <t>DE</t>
  </si>
  <si>
    <t>461.33</t>
  </si>
  <si>
    <t>0D</t>
  </si>
  <si>
    <t>244.92</t>
  </si>
  <si>
    <t>3F</t>
  </si>
  <si>
    <t>638.91</t>
  </si>
  <si>
    <t>EA</t>
  </si>
  <si>
    <t>254.61</t>
  </si>
  <si>
    <t>BB</t>
  </si>
  <si>
    <t>491.56</t>
  </si>
  <si>
    <t>271.48</t>
  </si>
  <si>
    <t>300.23</t>
  </si>
  <si>
    <t>0F</t>
  </si>
  <si>
    <t>439.61</t>
  </si>
  <si>
    <t>FB</t>
  </si>
  <si>
    <t>258.52</t>
  </si>
  <si>
    <t>ED</t>
  </si>
  <si>
    <t>288.52</t>
  </si>
  <si>
    <t>6D</t>
  </si>
  <si>
    <t>241.56</t>
  </si>
  <si>
    <t>252.58</t>
  </si>
  <si>
    <t>A1</t>
  </si>
  <si>
    <t>263.59</t>
  </si>
  <si>
    <t>2E</t>
  </si>
  <si>
    <t>328.28</t>
  </si>
  <si>
    <t>978.28</t>
  </si>
  <si>
    <t>1346.33</t>
  </si>
  <si>
    <t>252.73</t>
  </si>
  <si>
    <t>A3</t>
  </si>
  <si>
    <t>999.84</t>
  </si>
  <si>
    <t>FE</t>
  </si>
  <si>
    <t>1043.05</t>
  </si>
  <si>
    <t>1092.50</t>
  </si>
  <si>
    <t>A0</t>
  </si>
  <si>
    <t>1050.31</t>
  </si>
  <si>
    <t>B2</t>
  </si>
  <si>
    <t>1075.23</t>
  </si>
  <si>
    <t>1128.75</t>
  </si>
  <si>
    <t>1113.83</t>
  </si>
  <si>
    <t>B1</t>
  </si>
  <si>
    <t>1077.66</t>
  </si>
  <si>
    <t>E2</t>
  </si>
  <si>
    <t>999.45</t>
  </si>
  <si>
    <t>F9</t>
  </si>
  <si>
    <t>F3</t>
  </si>
  <si>
    <t>1051.85</t>
  </si>
  <si>
    <t>996.09</t>
  </si>
  <si>
    <t>CE</t>
  </si>
  <si>
    <t>1033.44</t>
  </si>
  <si>
    <t>AC</t>
  </si>
  <si>
    <t>1181.80</t>
  </si>
  <si>
    <t>1083.67</t>
  </si>
  <si>
    <t>2F</t>
  </si>
  <si>
    <t>1038.05</t>
  </si>
  <si>
    <t>E7</t>
  </si>
  <si>
    <t>1052.73</t>
  </si>
  <si>
    <t>1048.59</t>
  </si>
  <si>
    <t>6E</t>
  </si>
  <si>
    <t>1133.52</t>
  </si>
  <si>
    <t>CF</t>
  </si>
  <si>
    <t>1078.05</t>
  </si>
  <si>
    <t>1073.05</t>
  </si>
  <si>
    <t>A7</t>
  </si>
  <si>
    <t>1059.53</t>
  </si>
  <si>
    <t>EC</t>
  </si>
  <si>
    <t>Данные со сканера</t>
  </si>
  <si>
    <t>4 bit        (16)</t>
  </si>
  <si>
    <t>5 bit     (16)</t>
  </si>
  <si>
    <t>0C14</t>
  </si>
  <si>
    <t>0C6A</t>
  </si>
  <si>
    <t>0C3B</t>
  </si>
  <si>
    <t>0C3F</t>
  </si>
  <si>
    <t>0C6C</t>
  </si>
  <si>
    <t>0CA1</t>
  </si>
  <si>
    <t>0CA3</t>
  </si>
  <si>
    <t>0CBB</t>
  </si>
  <si>
    <t>0CED</t>
  </si>
  <si>
    <t>0D2E</t>
  </si>
  <si>
    <t>0D93</t>
  </si>
  <si>
    <t>0E6D</t>
  </si>
  <si>
    <t>0CDE</t>
  </si>
  <si>
    <t>0C33</t>
  </si>
  <si>
    <t>15FB</t>
  </si>
  <si>
    <t>0D35</t>
  </si>
  <si>
    <t>337E</t>
  </si>
  <si>
    <t>0CEA</t>
  </si>
  <si>
    <t>30EA</t>
  </si>
  <si>
    <t>31CE</t>
  </si>
  <si>
    <t>31F9</t>
  </si>
  <si>
    <t>31FE</t>
  </si>
  <si>
    <t>33AC</t>
  </si>
  <si>
    <t>346E</t>
  </si>
  <si>
    <t>34B2</t>
  </si>
  <si>
    <t>34A3</t>
  </si>
  <si>
    <t>35EC</t>
  </si>
  <si>
    <t>35A7</t>
  </si>
  <si>
    <t>362F</t>
  </si>
  <si>
    <t>36A0</t>
  </si>
  <si>
    <t>37B1</t>
  </si>
  <si>
    <t>36F3</t>
  </si>
  <si>
    <t>36CF</t>
  </si>
  <si>
    <t>3B17</t>
  </si>
  <si>
    <t>33E7</t>
  </si>
  <si>
    <t>0F03</t>
  </si>
  <si>
    <t>0C02</t>
  </si>
  <si>
    <t>4 bit        (10)</t>
  </si>
  <si>
    <t>5 bit     (10)</t>
  </si>
  <si>
    <t>4 и 5     (10)</t>
  </si>
  <si>
    <t>4 и 5    (16)</t>
  </si>
  <si>
    <t>0E68</t>
  </si>
  <si>
    <t>35E2</t>
  </si>
  <si>
    <t>35E7</t>
  </si>
  <si>
    <t>02</t>
  </si>
  <si>
    <t>03</t>
  </si>
  <si>
    <t>I/G</t>
  </si>
  <si>
    <t>G*7,8125</t>
  </si>
  <si>
    <t>A*0,001 bar</t>
  </si>
  <si>
    <t>A*100   Па</t>
  </si>
  <si>
    <t>Данные со сканера гектопаскаль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</si>
</sst>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/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workbookViewId="0">
      <selection sqref="A1:G1048576"/>
    </sheetView>
  </sheetViews>
  <sheetFormatPr defaultRowHeight="15" x14ac:dyDescent="0.25"/>
  <cols>
    <col min="1" max="1" width="9.140625" style="8" customWidth="1"/>
    <col min="2" max="3" width="9.140625" style="8"/>
    <col min="4" max="4" width="9.140625" style="7" customWidth="1"/>
    <col min="5" max="12" width="9.140625" style="4"/>
  </cols>
  <sheetData>
    <row r="1" spans="1:12" s="3" customFormat="1" ht="43.5" customHeight="1" x14ac:dyDescent="0.25">
      <c r="A1" s="5" t="s">
        <v>128</v>
      </c>
      <c r="B1" s="5" t="s">
        <v>129</v>
      </c>
      <c r="C1" s="5" t="s">
        <v>130</v>
      </c>
      <c r="D1" s="5" t="s">
        <v>171</v>
      </c>
      <c r="E1" s="5" t="s">
        <v>168</v>
      </c>
      <c r="F1" s="5" t="s">
        <v>169</v>
      </c>
      <c r="G1" s="5" t="s">
        <v>170</v>
      </c>
      <c r="H1" s="11"/>
      <c r="I1" s="5"/>
      <c r="J1" s="5"/>
      <c r="K1" s="5"/>
      <c r="L1" s="11"/>
    </row>
    <row r="2" spans="1:12" x14ac:dyDescent="0.25">
      <c r="A2" s="6" t="s">
        <v>82</v>
      </c>
      <c r="B2" s="6" t="s">
        <v>54</v>
      </c>
      <c r="C2" s="6">
        <v>14</v>
      </c>
      <c r="D2" s="6" t="s">
        <v>131</v>
      </c>
      <c r="E2" s="6">
        <f>HEX2DEC(B2)</f>
        <v>12</v>
      </c>
      <c r="F2" s="6">
        <f>HEX2DEC(C2)</f>
        <v>20</v>
      </c>
      <c r="G2" s="6">
        <f>HEX2DEC(D2)</f>
        <v>3092</v>
      </c>
      <c r="I2" s="6"/>
      <c r="J2" s="6"/>
      <c r="K2" s="6"/>
    </row>
    <row r="3" spans="1:12" x14ac:dyDescent="0.25">
      <c r="A3" s="6" t="s">
        <v>56</v>
      </c>
      <c r="B3" s="6" t="s">
        <v>54</v>
      </c>
      <c r="C3" s="6" t="s">
        <v>57</v>
      </c>
      <c r="D3" s="6" t="s">
        <v>132</v>
      </c>
      <c r="E3" s="6">
        <f t="shared" ref="E3:E50" si="0">HEX2DEC(B3)</f>
        <v>12</v>
      </c>
      <c r="F3" s="6">
        <f t="shared" ref="F3:F50" si="1">HEX2DEC(C3)</f>
        <v>106</v>
      </c>
      <c r="G3" s="6">
        <f t="shared" ref="G3:G50" si="2">HEX2DEC(D3)</f>
        <v>3178</v>
      </c>
      <c r="I3" s="6"/>
      <c r="J3" s="6"/>
      <c r="K3" s="6"/>
    </row>
    <row r="4" spans="1:12" x14ac:dyDescent="0.25">
      <c r="A4" s="6" t="s">
        <v>58</v>
      </c>
      <c r="B4" s="6" t="s">
        <v>54</v>
      </c>
      <c r="C4" s="6" t="s">
        <v>59</v>
      </c>
      <c r="D4" s="6" t="s">
        <v>133</v>
      </c>
      <c r="E4" s="6">
        <f t="shared" si="0"/>
        <v>12</v>
      </c>
      <c r="F4" s="6">
        <f t="shared" si="1"/>
        <v>59</v>
      </c>
      <c r="G4" s="6">
        <f t="shared" si="2"/>
        <v>3131</v>
      </c>
      <c r="I4" s="6"/>
      <c r="J4" s="6"/>
      <c r="K4" s="6"/>
    </row>
    <row r="5" spans="1:12" x14ac:dyDescent="0.25">
      <c r="A5" s="6" t="s">
        <v>66</v>
      </c>
      <c r="B5" s="6" t="s">
        <v>54</v>
      </c>
      <c r="C5" s="6" t="s">
        <v>67</v>
      </c>
      <c r="D5" s="6" t="s">
        <v>134</v>
      </c>
      <c r="E5" s="6">
        <f t="shared" si="0"/>
        <v>12</v>
      </c>
      <c r="F5" s="6">
        <f t="shared" si="1"/>
        <v>63</v>
      </c>
      <c r="G5" s="6">
        <f t="shared" si="2"/>
        <v>3135</v>
      </c>
      <c r="I5" s="6"/>
      <c r="J5" s="6"/>
      <c r="K5" s="6"/>
    </row>
    <row r="6" spans="1:12" x14ac:dyDescent="0.25">
      <c r="A6" s="6" t="s">
        <v>53</v>
      </c>
      <c r="B6" s="6" t="s">
        <v>54</v>
      </c>
      <c r="C6" s="6" t="s">
        <v>55</v>
      </c>
      <c r="D6" s="6" t="s">
        <v>135</v>
      </c>
      <c r="E6" s="6">
        <f t="shared" si="0"/>
        <v>12</v>
      </c>
      <c r="F6" s="6">
        <f t="shared" si="1"/>
        <v>108</v>
      </c>
      <c r="G6" s="6">
        <f t="shared" si="2"/>
        <v>3180</v>
      </c>
      <c r="I6" s="6"/>
      <c r="J6" s="6"/>
      <c r="K6" s="6"/>
    </row>
    <row r="7" spans="1:12" x14ac:dyDescent="0.25">
      <c r="A7" s="6" t="s">
        <v>83</v>
      </c>
      <c r="B7" s="6" t="s">
        <v>54</v>
      </c>
      <c r="C7" s="6" t="s">
        <v>84</v>
      </c>
      <c r="D7" s="6" t="s">
        <v>136</v>
      </c>
      <c r="E7" s="6">
        <f t="shared" si="0"/>
        <v>12</v>
      </c>
      <c r="F7" s="6">
        <f t="shared" si="1"/>
        <v>161</v>
      </c>
      <c r="G7" s="6">
        <f t="shared" si="2"/>
        <v>3233</v>
      </c>
      <c r="I7" s="6"/>
      <c r="J7" s="6"/>
      <c r="K7" s="6"/>
    </row>
    <row r="8" spans="1:12" x14ac:dyDescent="0.25">
      <c r="A8" s="6" t="s">
        <v>90</v>
      </c>
      <c r="B8" s="6" t="s">
        <v>54</v>
      </c>
      <c r="C8" s="6" t="s">
        <v>91</v>
      </c>
      <c r="D8" s="6" t="s">
        <v>137</v>
      </c>
      <c r="E8" s="6">
        <f t="shared" si="0"/>
        <v>12</v>
      </c>
      <c r="F8" s="6">
        <f t="shared" si="1"/>
        <v>163</v>
      </c>
      <c r="G8" s="6">
        <f t="shared" si="2"/>
        <v>3235</v>
      </c>
      <c r="I8" s="6"/>
      <c r="J8" s="6"/>
      <c r="K8" s="6"/>
    </row>
    <row r="9" spans="1:12" x14ac:dyDescent="0.25">
      <c r="A9" s="6" t="s">
        <v>70</v>
      </c>
      <c r="B9" s="6" t="s">
        <v>54</v>
      </c>
      <c r="C9" s="6" t="s">
        <v>71</v>
      </c>
      <c r="D9" s="6" t="s">
        <v>138</v>
      </c>
      <c r="E9" s="6">
        <f t="shared" si="0"/>
        <v>12</v>
      </c>
      <c r="F9" s="6">
        <f t="shared" si="1"/>
        <v>187</v>
      </c>
      <c r="G9" s="6">
        <f t="shared" si="2"/>
        <v>3259</v>
      </c>
      <c r="I9" s="6"/>
      <c r="J9" s="6"/>
      <c r="K9" s="6"/>
    </row>
    <row r="10" spans="1:12" x14ac:dyDescent="0.25">
      <c r="A10" s="6" t="s">
        <v>78</v>
      </c>
      <c r="B10" s="6" t="s">
        <v>54</v>
      </c>
      <c r="C10" s="6" t="s">
        <v>79</v>
      </c>
      <c r="D10" s="6" t="s">
        <v>139</v>
      </c>
      <c r="E10" s="6">
        <f t="shared" si="0"/>
        <v>12</v>
      </c>
      <c r="F10" s="6">
        <f t="shared" si="1"/>
        <v>237</v>
      </c>
      <c r="G10" s="6">
        <f t="shared" si="2"/>
        <v>3309</v>
      </c>
      <c r="I10" s="6"/>
      <c r="J10" s="6"/>
      <c r="K10" s="6"/>
    </row>
    <row r="11" spans="1:12" x14ac:dyDescent="0.25">
      <c r="A11" s="6" t="s">
        <v>85</v>
      </c>
      <c r="B11" s="6" t="s">
        <v>65</v>
      </c>
      <c r="C11" s="6" t="s">
        <v>86</v>
      </c>
      <c r="D11" s="6" t="s">
        <v>140</v>
      </c>
      <c r="E11" s="6">
        <f t="shared" si="0"/>
        <v>13</v>
      </c>
      <c r="F11" s="6">
        <f t="shared" si="1"/>
        <v>46</v>
      </c>
      <c r="G11" s="6">
        <f t="shared" si="2"/>
        <v>3374</v>
      </c>
      <c r="I11" s="6"/>
      <c r="J11" s="6"/>
      <c r="K11" s="6"/>
    </row>
    <row r="12" spans="1:12" x14ac:dyDescent="0.25">
      <c r="A12" s="6" t="s">
        <v>73</v>
      </c>
      <c r="B12" s="6" t="s">
        <v>65</v>
      </c>
      <c r="C12" s="6">
        <v>93</v>
      </c>
      <c r="D12" s="6" t="s">
        <v>141</v>
      </c>
      <c r="E12" s="6">
        <f t="shared" si="0"/>
        <v>13</v>
      </c>
      <c r="F12" s="6">
        <f t="shared" si="1"/>
        <v>147</v>
      </c>
      <c r="G12" s="6">
        <f t="shared" si="2"/>
        <v>3475</v>
      </c>
      <c r="I12" s="6"/>
      <c r="J12" s="6"/>
      <c r="K12" s="6"/>
    </row>
    <row r="13" spans="1:12" x14ac:dyDescent="0.25">
      <c r="A13" s="6" t="s">
        <v>50</v>
      </c>
      <c r="B13" s="6">
        <v>10</v>
      </c>
      <c r="C13" s="6">
        <v>62</v>
      </c>
      <c r="D13" s="6">
        <v>1062</v>
      </c>
      <c r="E13" s="6">
        <f t="shared" si="0"/>
        <v>16</v>
      </c>
      <c r="F13" s="6">
        <f t="shared" si="1"/>
        <v>98</v>
      </c>
      <c r="G13" s="6">
        <f t="shared" si="2"/>
        <v>4194</v>
      </c>
      <c r="I13" s="6"/>
      <c r="J13" s="6"/>
      <c r="K13" s="6"/>
    </row>
    <row r="14" spans="1:12" x14ac:dyDescent="0.25">
      <c r="A14" s="6" t="s">
        <v>51</v>
      </c>
      <c r="B14" s="6" t="s">
        <v>52</v>
      </c>
      <c r="C14" s="6">
        <v>68</v>
      </c>
      <c r="D14" s="6" t="s">
        <v>172</v>
      </c>
      <c r="E14" s="6">
        <f t="shared" si="0"/>
        <v>14</v>
      </c>
      <c r="F14" s="6">
        <f t="shared" si="1"/>
        <v>104</v>
      </c>
      <c r="G14" s="6">
        <f t="shared" si="2"/>
        <v>3688</v>
      </c>
      <c r="I14" s="6"/>
      <c r="J14" s="6"/>
      <c r="K14" s="6"/>
    </row>
    <row r="15" spans="1:12" x14ac:dyDescent="0.25">
      <c r="A15" s="6" t="s">
        <v>80</v>
      </c>
      <c r="B15" s="6" t="s">
        <v>52</v>
      </c>
      <c r="C15" s="6" t="s">
        <v>81</v>
      </c>
      <c r="D15" s="6" t="s">
        <v>142</v>
      </c>
      <c r="E15" s="6">
        <f t="shared" si="0"/>
        <v>14</v>
      </c>
      <c r="F15" s="6">
        <f t="shared" si="1"/>
        <v>109</v>
      </c>
      <c r="G15" s="6">
        <f t="shared" si="2"/>
        <v>3693</v>
      </c>
      <c r="I15" s="6"/>
      <c r="J15" s="6"/>
      <c r="K15" s="6"/>
    </row>
    <row r="16" spans="1:12" x14ac:dyDescent="0.25">
      <c r="A16" s="6" t="s">
        <v>74</v>
      </c>
      <c r="B16" s="6" t="s">
        <v>75</v>
      </c>
      <c r="C16" s="6" t="s">
        <v>176</v>
      </c>
      <c r="D16" s="6" t="s">
        <v>166</v>
      </c>
      <c r="E16" s="6">
        <f t="shared" si="0"/>
        <v>15</v>
      </c>
      <c r="F16" s="6">
        <f t="shared" si="1"/>
        <v>3</v>
      </c>
      <c r="G16" s="6">
        <f t="shared" si="2"/>
        <v>3843</v>
      </c>
      <c r="I16" s="6"/>
      <c r="J16" s="6"/>
      <c r="K16" s="6"/>
    </row>
    <row r="17" spans="1:11" x14ac:dyDescent="0.25">
      <c r="A17" s="6" t="s">
        <v>87</v>
      </c>
      <c r="B17" s="6">
        <v>10</v>
      </c>
      <c r="C17" s="6">
        <v>52</v>
      </c>
      <c r="D17" s="6">
        <v>1052</v>
      </c>
      <c r="E17" s="6">
        <f t="shared" si="0"/>
        <v>16</v>
      </c>
      <c r="F17" s="6">
        <f t="shared" si="1"/>
        <v>82</v>
      </c>
      <c r="G17" s="6">
        <f t="shared" si="2"/>
        <v>4178</v>
      </c>
      <c r="I17" s="6"/>
      <c r="J17" s="6"/>
      <c r="K17" s="6"/>
    </row>
    <row r="18" spans="1:11" x14ac:dyDescent="0.25">
      <c r="A18" s="6" t="s">
        <v>62</v>
      </c>
      <c r="B18" s="6" t="s">
        <v>54</v>
      </c>
      <c r="C18" s="6" t="s">
        <v>63</v>
      </c>
      <c r="D18" s="6" t="s">
        <v>143</v>
      </c>
      <c r="E18" s="6">
        <f t="shared" si="0"/>
        <v>12</v>
      </c>
      <c r="F18" s="6">
        <f t="shared" si="1"/>
        <v>222</v>
      </c>
      <c r="G18" s="6">
        <f t="shared" si="2"/>
        <v>3294</v>
      </c>
      <c r="I18" s="6"/>
      <c r="J18" s="6"/>
      <c r="K18" s="6"/>
    </row>
    <row r="19" spans="1:11" x14ac:dyDescent="0.25">
      <c r="A19" s="6" t="s">
        <v>60</v>
      </c>
      <c r="B19" s="6" t="s">
        <v>54</v>
      </c>
      <c r="C19" s="6">
        <v>33</v>
      </c>
      <c r="D19" s="6" t="s">
        <v>144</v>
      </c>
      <c r="E19" s="6">
        <f t="shared" si="0"/>
        <v>12</v>
      </c>
      <c r="F19" s="6">
        <f t="shared" si="1"/>
        <v>51</v>
      </c>
      <c r="G19" s="6">
        <f t="shared" si="2"/>
        <v>3123</v>
      </c>
      <c r="I19" s="6"/>
      <c r="J19" s="6"/>
      <c r="K19" s="6"/>
    </row>
    <row r="20" spans="1:11" x14ac:dyDescent="0.25">
      <c r="A20" s="6" t="s">
        <v>76</v>
      </c>
      <c r="B20" s="6">
        <v>15</v>
      </c>
      <c r="C20" s="6" t="s">
        <v>77</v>
      </c>
      <c r="D20" s="6" t="s">
        <v>145</v>
      </c>
      <c r="E20" s="6">
        <f t="shared" si="0"/>
        <v>21</v>
      </c>
      <c r="F20" s="6">
        <f t="shared" si="1"/>
        <v>251</v>
      </c>
      <c r="G20" s="6">
        <f t="shared" si="2"/>
        <v>5627</v>
      </c>
      <c r="I20" s="6"/>
      <c r="J20" s="6"/>
      <c r="K20" s="6"/>
    </row>
    <row r="21" spans="1:11" x14ac:dyDescent="0.25">
      <c r="A21" s="6" t="s">
        <v>64</v>
      </c>
      <c r="B21" s="6" t="s">
        <v>65</v>
      </c>
      <c r="C21" s="6">
        <v>35</v>
      </c>
      <c r="D21" s="6" t="s">
        <v>146</v>
      </c>
      <c r="E21" s="6">
        <f t="shared" si="0"/>
        <v>13</v>
      </c>
      <c r="F21" s="6">
        <f t="shared" si="1"/>
        <v>53</v>
      </c>
      <c r="G21" s="6">
        <f t="shared" si="2"/>
        <v>3381</v>
      </c>
      <c r="I21" s="6"/>
      <c r="J21" s="6"/>
      <c r="K21" s="6"/>
    </row>
    <row r="22" spans="1:11" x14ac:dyDescent="0.25">
      <c r="A22" s="6" t="s">
        <v>48</v>
      </c>
      <c r="B22" s="6">
        <v>33</v>
      </c>
      <c r="C22" s="6" t="s">
        <v>49</v>
      </c>
      <c r="D22" s="6" t="s">
        <v>147</v>
      </c>
      <c r="E22" s="6">
        <f t="shared" si="0"/>
        <v>51</v>
      </c>
      <c r="F22" s="6">
        <f t="shared" si="1"/>
        <v>126</v>
      </c>
      <c r="G22" s="6">
        <f t="shared" si="2"/>
        <v>13182</v>
      </c>
      <c r="I22" s="6"/>
      <c r="J22" s="6"/>
      <c r="K22" s="6"/>
    </row>
    <row r="23" spans="1:11" x14ac:dyDescent="0.25">
      <c r="A23" s="6" t="s">
        <v>72</v>
      </c>
      <c r="B23" s="6" t="s">
        <v>54</v>
      </c>
      <c r="C23" s="6" t="s">
        <v>175</v>
      </c>
      <c r="D23" s="6" t="s">
        <v>167</v>
      </c>
      <c r="E23" s="6">
        <f t="shared" si="0"/>
        <v>12</v>
      </c>
      <c r="F23" s="6">
        <f>HEX2DEC(C23)</f>
        <v>2</v>
      </c>
      <c r="G23" s="6">
        <f t="shared" si="2"/>
        <v>3074</v>
      </c>
      <c r="I23" s="6"/>
      <c r="J23" s="6"/>
      <c r="K23" s="6"/>
    </row>
    <row r="24" spans="1:11" x14ac:dyDescent="0.25">
      <c r="A24" s="6" t="s">
        <v>68</v>
      </c>
      <c r="B24" s="6" t="s">
        <v>54</v>
      </c>
      <c r="C24" s="6" t="s">
        <v>69</v>
      </c>
      <c r="D24" s="6" t="s">
        <v>148</v>
      </c>
      <c r="E24" s="6">
        <f t="shared" si="0"/>
        <v>12</v>
      </c>
      <c r="F24" s="6">
        <f t="shared" si="1"/>
        <v>234</v>
      </c>
      <c r="G24" s="6">
        <f t="shared" si="2"/>
        <v>3306</v>
      </c>
      <c r="I24" s="6"/>
      <c r="J24" s="6"/>
      <c r="K24" s="6"/>
    </row>
    <row r="25" spans="1:11" x14ac:dyDescent="0.25">
      <c r="A25" s="6" t="s">
        <v>61</v>
      </c>
      <c r="B25" s="6">
        <v>13</v>
      </c>
      <c r="C25" s="6">
        <v>89</v>
      </c>
      <c r="D25" s="6">
        <v>1389</v>
      </c>
      <c r="E25" s="6">
        <f t="shared" si="0"/>
        <v>19</v>
      </c>
      <c r="F25" s="6">
        <f t="shared" si="1"/>
        <v>137</v>
      </c>
      <c r="G25" s="6">
        <f t="shared" si="2"/>
        <v>5001</v>
      </c>
      <c r="I25" s="6"/>
      <c r="J25" s="6"/>
      <c r="K25" s="6"/>
    </row>
    <row r="26" spans="1:11" x14ac:dyDescent="0.25">
      <c r="A26" s="6" t="s">
        <v>88</v>
      </c>
      <c r="B26" s="6">
        <v>30</v>
      </c>
      <c r="C26" s="6" t="s">
        <v>69</v>
      </c>
      <c r="D26" s="6" t="s">
        <v>149</v>
      </c>
      <c r="E26" s="6">
        <f t="shared" si="0"/>
        <v>48</v>
      </c>
      <c r="F26" s="6">
        <f t="shared" si="1"/>
        <v>234</v>
      </c>
      <c r="G26" s="6">
        <f t="shared" si="2"/>
        <v>12522</v>
      </c>
      <c r="I26" s="6"/>
      <c r="J26" s="6"/>
      <c r="K26" s="6"/>
    </row>
    <row r="27" spans="1:11" x14ac:dyDescent="0.25">
      <c r="A27" s="6" t="s">
        <v>109</v>
      </c>
      <c r="B27" s="6">
        <v>31</v>
      </c>
      <c r="C27" s="6" t="s">
        <v>110</v>
      </c>
      <c r="D27" s="6" t="s">
        <v>150</v>
      </c>
      <c r="E27" s="6">
        <f t="shared" si="0"/>
        <v>49</v>
      </c>
      <c r="F27" s="6">
        <f t="shared" si="1"/>
        <v>206</v>
      </c>
      <c r="G27" s="6">
        <f t="shared" si="2"/>
        <v>12750</v>
      </c>
      <c r="I27" s="6"/>
      <c r="J27" s="6"/>
      <c r="K27" s="6"/>
    </row>
    <row r="28" spans="1:11" x14ac:dyDescent="0.25">
      <c r="A28" s="6" t="s">
        <v>105</v>
      </c>
      <c r="B28" s="6">
        <v>31</v>
      </c>
      <c r="C28" s="6" t="s">
        <v>106</v>
      </c>
      <c r="D28" s="6" t="s">
        <v>151</v>
      </c>
      <c r="E28" s="6">
        <f t="shared" si="0"/>
        <v>49</v>
      </c>
      <c r="F28" s="6">
        <f t="shared" si="1"/>
        <v>249</v>
      </c>
      <c r="G28" s="6">
        <f t="shared" si="2"/>
        <v>12793</v>
      </c>
      <c r="I28" s="6"/>
      <c r="J28" s="6"/>
      <c r="K28" s="6"/>
    </row>
    <row r="29" spans="1:11" x14ac:dyDescent="0.25">
      <c r="A29" s="6" t="s">
        <v>92</v>
      </c>
      <c r="B29" s="6">
        <v>31</v>
      </c>
      <c r="C29" s="6" t="s">
        <v>93</v>
      </c>
      <c r="D29" s="6" t="s">
        <v>152</v>
      </c>
      <c r="E29" s="6">
        <f t="shared" si="0"/>
        <v>49</v>
      </c>
      <c r="F29" s="6">
        <f t="shared" si="1"/>
        <v>254</v>
      </c>
      <c r="G29" s="6">
        <f t="shared" si="2"/>
        <v>12798</v>
      </c>
      <c r="I29" s="6"/>
      <c r="J29" s="6"/>
      <c r="K29" s="6"/>
    </row>
    <row r="30" spans="1:11" x14ac:dyDescent="0.25">
      <c r="A30" s="6" t="s">
        <v>111</v>
      </c>
      <c r="B30" s="6">
        <v>33</v>
      </c>
      <c r="C30" s="6" t="s">
        <v>112</v>
      </c>
      <c r="D30" s="6" t="s">
        <v>153</v>
      </c>
      <c r="E30" s="6">
        <f t="shared" si="0"/>
        <v>51</v>
      </c>
      <c r="F30" s="6">
        <f t="shared" si="1"/>
        <v>172</v>
      </c>
      <c r="G30" s="6">
        <f t="shared" si="2"/>
        <v>13228</v>
      </c>
      <c r="I30" s="6"/>
      <c r="J30" s="6"/>
      <c r="K30" s="6"/>
    </row>
    <row r="31" spans="1:11" x14ac:dyDescent="0.25">
      <c r="A31" s="6" t="s">
        <v>116</v>
      </c>
      <c r="B31" s="6">
        <v>33</v>
      </c>
      <c r="C31" s="6" t="s">
        <v>117</v>
      </c>
      <c r="D31" s="6" t="s">
        <v>165</v>
      </c>
      <c r="E31" s="6">
        <f t="shared" si="0"/>
        <v>51</v>
      </c>
      <c r="F31" s="6">
        <f t="shared" si="1"/>
        <v>231</v>
      </c>
      <c r="G31" s="6">
        <f t="shared" si="2"/>
        <v>13287</v>
      </c>
      <c r="I31" s="6"/>
      <c r="J31" s="6"/>
      <c r="K31" s="6"/>
    </row>
    <row r="32" spans="1:11" x14ac:dyDescent="0.25">
      <c r="A32" s="6" t="s">
        <v>94</v>
      </c>
      <c r="B32" s="6">
        <v>34</v>
      </c>
      <c r="C32" s="6">
        <v>27</v>
      </c>
      <c r="D32" s="6">
        <v>3427</v>
      </c>
      <c r="E32" s="6">
        <f t="shared" si="0"/>
        <v>52</v>
      </c>
      <c r="F32" s="6">
        <f t="shared" si="1"/>
        <v>39</v>
      </c>
      <c r="G32" s="6">
        <f t="shared" si="2"/>
        <v>13351</v>
      </c>
      <c r="I32" s="6"/>
      <c r="J32" s="6"/>
      <c r="K32" s="6"/>
    </row>
    <row r="33" spans="1:11" x14ac:dyDescent="0.25">
      <c r="A33" s="6" t="s">
        <v>119</v>
      </c>
      <c r="B33" s="6">
        <v>34</v>
      </c>
      <c r="C33" s="6" t="s">
        <v>120</v>
      </c>
      <c r="D33" s="6" t="s">
        <v>154</v>
      </c>
      <c r="E33" s="6">
        <f t="shared" si="0"/>
        <v>52</v>
      </c>
      <c r="F33" s="6">
        <f t="shared" si="1"/>
        <v>110</v>
      </c>
      <c r="G33" s="6">
        <f t="shared" si="2"/>
        <v>13422</v>
      </c>
      <c r="I33" s="6"/>
      <c r="J33" s="6"/>
      <c r="K33" s="6"/>
    </row>
    <row r="34" spans="1:11" x14ac:dyDescent="0.25">
      <c r="A34" s="6" t="s">
        <v>97</v>
      </c>
      <c r="B34" s="6">
        <v>34</v>
      </c>
      <c r="C34" s="6" t="s">
        <v>98</v>
      </c>
      <c r="D34" s="6" t="s">
        <v>155</v>
      </c>
      <c r="E34" s="6">
        <f t="shared" si="0"/>
        <v>52</v>
      </c>
      <c r="F34" s="6">
        <f t="shared" si="1"/>
        <v>178</v>
      </c>
      <c r="G34" s="6">
        <f t="shared" si="2"/>
        <v>13490</v>
      </c>
      <c r="I34" s="6"/>
      <c r="J34" s="6"/>
      <c r="K34" s="6"/>
    </row>
    <row r="35" spans="1:11" x14ac:dyDescent="0.25">
      <c r="A35" s="6" t="s">
        <v>108</v>
      </c>
      <c r="B35" s="6">
        <v>34</v>
      </c>
      <c r="C35" s="6">
        <v>99</v>
      </c>
      <c r="D35" s="6">
        <v>3499</v>
      </c>
      <c r="E35" s="6">
        <f t="shared" si="0"/>
        <v>52</v>
      </c>
      <c r="F35" s="6">
        <f t="shared" si="1"/>
        <v>153</v>
      </c>
      <c r="G35" s="6">
        <f t="shared" si="2"/>
        <v>13465</v>
      </c>
      <c r="I35" s="6"/>
      <c r="J35" s="6"/>
      <c r="K35" s="6"/>
    </row>
    <row r="36" spans="1:11" x14ac:dyDescent="0.25">
      <c r="A36" s="6" t="s">
        <v>118</v>
      </c>
      <c r="B36" s="6">
        <v>34</v>
      </c>
      <c r="C36" s="6" t="s">
        <v>91</v>
      </c>
      <c r="D36" s="6" t="s">
        <v>156</v>
      </c>
      <c r="E36" s="6">
        <f t="shared" si="0"/>
        <v>52</v>
      </c>
      <c r="F36" s="6">
        <f t="shared" si="1"/>
        <v>163</v>
      </c>
      <c r="G36" s="6">
        <f t="shared" si="2"/>
        <v>13475</v>
      </c>
      <c r="I36" s="6"/>
      <c r="J36" s="6"/>
      <c r="K36" s="6"/>
    </row>
    <row r="37" spans="1:11" x14ac:dyDescent="0.25">
      <c r="A37" s="6" t="s">
        <v>118</v>
      </c>
      <c r="B37" s="6">
        <v>34</v>
      </c>
      <c r="C37" s="6" t="s">
        <v>91</v>
      </c>
      <c r="D37" s="6" t="s">
        <v>156</v>
      </c>
      <c r="E37" s="6">
        <f t="shared" si="0"/>
        <v>52</v>
      </c>
      <c r="F37" s="6">
        <f t="shared" si="1"/>
        <v>163</v>
      </c>
      <c r="G37" s="6">
        <f t="shared" si="2"/>
        <v>13475</v>
      </c>
      <c r="I37" s="6"/>
      <c r="J37" s="6"/>
      <c r="K37" s="6"/>
    </row>
    <row r="38" spans="1:11" x14ac:dyDescent="0.25">
      <c r="A38" s="6" t="s">
        <v>126</v>
      </c>
      <c r="B38" s="6">
        <v>35</v>
      </c>
      <c r="C38" s="6" t="s">
        <v>127</v>
      </c>
      <c r="D38" s="6" t="s">
        <v>157</v>
      </c>
      <c r="E38" s="6">
        <f t="shared" si="0"/>
        <v>53</v>
      </c>
      <c r="F38" s="6">
        <f t="shared" si="1"/>
        <v>236</v>
      </c>
      <c r="G38" s="6">
        <f t="shared" si="2"/>
        <v>13804</v>
      </c>
      <c r="I38" s="6"/>
      <c r="J38" s="6"/>
      <c r="K38" s="6"/>
    </row>
    <row r="39" spans="1:11" x14ac:dyDescent="0.25">
      <c r="A39" s="6" t="s">
        <v>124</v>
      </c>
      <c r="B39" s="6">
        <v>35</v>
      </c>
      <c r="C39" s="6" t="s">
        <v>125</v>
      </c>
      <c r="D39" s="6" t="s">
        <v>158</v>
      </c>
      <c r="E39" s="6">
        <f t="shared" si="0"/>
        <v>53</v>
      </c>
      <c r="F39" s="6">
        <f t="shared" si="1"/>
        <v>167</v>
      </c>
      <c r="G39" s="6">
        <f t="shared" si="2"/>
        <v>13735</v>
      </c>
      <c r="I39" s="6"/>
      <c r="J39" s="6"/>
      <c r="K39" s="6"/>
    </row>
    <row r="40" spans="1:11" x14ac:dyDescent="0.25">
      <c r="A40" s="6" t="s">
        <v>99</v>
      </c>
      <c r="B40" s="6">
        <v>34</v>
      </c>
      <c r="C40" s="6">
        <v>67</v>
      </c>
      <c r="D40" s="6">
        <v>3467</v>
      </c>
      <c r="E40" s="6">
        <f t="shared" si="0"/>
        <v>52</v>
      </c>
      <c r="F40" s="6">
        <f t="shared" si="1"/>
        <v>103</v>
      </c>
      <c r="G40" s="6">
        <f t="shared" si="2"/>
        <v>13415</v>
      </c>
      <c r="I40" s="6"/>
      <c r="J40" s="6"/>
      <c r="K40" s="6"/>
    </row>
    <row r="41" spans="1:11" x14ac:dyDescent="0.25">
      <c r="A41" s="6" t="s">
        <v>103</v>
      </c>
      <c r="B41" s="6">
        <v>35</v>
      </c>
      <c r="C41" s="6" t="s">
        <v>104</v>
      </c>
      <c r="D41" s="9" t="s">
        <v>173</v>
      </c>
      <c r="E41" s="6">
        <f t="shared" si="0"/>
        <v>53</v>
      </c>
      <c r="F41" s="6">
        <f t="shared" si="1"/>
        <v>226</v>
      </c>
      <c r="G41" s="6">
        <f t="shared" si="2"/>
        <v>13794</v>
      </c>
      <c r="I41" s="6"/>
      <c r="J41" s="6"/>
      <c r="K41" s="6"/>
    </row>
    <row r="42" spans="1:11" x14ac:dyDescent="0.25">
      <c r="A42" s="6" t="s">
        <v>123</v>
      </c>
      <c r="B42" s="6">
        <v>35</v>
      </c>
      <c r="C42" s="6" t="s">
        <v>117</v>
      </c>
      <c r="D42" s="6" t="s">
        <v>174</v>
      </c>
      <c r="E42" s="6">
        <f t="shared" si="0"/>
        <v>53</v>
      </c>
      <c r="F42" s="6">
        <f t="shared" si="1"/>
        <v>231</v>
      </c>
      <c r="G42" s="6">
        <f t="shared" si="2"/>
        <v>13799</v>
      </c>
      <c r="I42" s="6"/>
      <c r="J42" s="6"/>
      <c r="K42" s="6"/>
    </row>
    <row r="43" spans="1:11" x14ac:dyDescent="0.25">
      <c r="A43" s="6" t="s">
        <v>114</v>
      </c>
      <c r="B43" s="6">
        <v>36</v>
      </c>
      <c r="C43" s="6" t="s">
        <v>115</v>
      </c>
      <c r="D43" s="6" t="s">
        <v>159</v>
      </c>
      <c r="E43" s="6">
        <f t="shared" si="0"/>
        <v>54</v>
      </c>
      <c r="F43" s="6">
        <f t="shared" si="1"/>
        <v>47</v>
      </c>
      <c r="G43" s="6">
        <f t="shared" si="2"/>
        <v>13871</v>
      </c>
      <c r="I43" s="6"/>
      <c r="J43" s="6"/>
      <c r="K43" s="6"/>
    </row>
    <row r="44" spans="1:11" x14ac:dyDescent="0.25">
      <c r="A44" s="6" t="s">
        <v>95</v>
      </c>
      <c r="B44" s="6">
        <v>36</v>
      </c>
      <c r="C44" s="6" t="s">
        <v>96</v>
      </c>
      <c r="D44" s="6" t="s">
        <v>160</v>
      </c>
      <c r="E44" s="6">
        <f t="shared" si="0"/>
        <v>54</v>
      </c>
      <c r="F44" s="6">
        <f t="shared" si="1"/>
        <v>160</v>
      </c>
      <c r="G44" s="6">
        <f t="shared" si="2"/>
        <v>13984</v>
      </c>
      <c r="I44" s="6"/>
      <c r="J44" s="6"/>
      <c r="K44" s="6"/>
    </row>
    <row r="45" spans="1:11" x14ac:dyDescent="0.25">
      <c r="A45" s="6" t="s">
        <v>101</v>
      </c>
      <c r="B45" s="6">
        <v>37</v>
      </c>
      <c r="C45" s="6" t="s">
        <v>102</v>
      </c>
      <c r="D45" s="6" t="s">
        <v>161</v>
      </c>
      <c r="E45" s="6">
        <f t="shared" si="0"/>
        <v>55</v>
      </c>
      <c r="F45" s="6">
        <f t="shared" si="1"/>
        <v>177</v>
      </c>
      <c r="G45" s="6">
        <f t="shared" si="2"/>
        <v>14257</v>
      </c>
      <c r="I45" s="6"/>
      <c r="J45" s="6"/>
      <c r="K45" s="6"/>
    </row>
    <row r="46" spans="1:11" x14ac:dyDescent="0.25">
      <c r="A46" s="6" t="s">
        <v>101</v>
      </c>
      <c r="B46" s="6">
        <v>36</v>
      </c>
      <c r="C46" s="6" t="s">
        <v>107</v>
      </c>
      <c r="D46" s="6" t="s">
        <v>162</v>
      </c>
      <c r="E46" s="6">
        <f t="shared" si="0"/>
        <v>54</v>
      </c>
      <c r="F46" s="6">
        <f t="shared" si="1"/>
        <v>243</v>
      </c>
      <c r="G46" s="6">
        <f t="shared" si="2"/>
        <v>14067</v>
      </c>
      <c r="I46" s="6"/>
      <c r="J46" s="6"/>
      <c r="K46" s="6"/>
    </row>
    <row r="47" spans="1:11" x14ac:dyDescent="0.25">
      <c r="A47" s="6" t="s">
        <v>100</v>
      </c>
      <c r="B47" s="6">
        <v>38</v>
      </c>
      <c r="C47" s="6">
        <v>70</v>
      </c>
      <c r="D47" s="6">
        <v>3870</v>
      </c>
      <c r="E47" s="6">
        <f t="shared" si="0"/>
        <v>56</v>
      </c>
      <c r="F47" s="6">
        <f t="shared" si="1"/>
        <v>112</v>
      </c>
      <c r="G47" s="6">
        <f t="shared" si="2"/>
        <v>14448</v>
      </c>
      <c r="I47" s="6"/>
      <c r="J47" s="6"/>
      <c r="K47" s="6"/>
    </row>
    <row r="48" spans="1:11" x14ac:dyDescent="0.25">
      <c r="A48" s="6" t="s">
        <v>121</v>
      </c>
      <c r="B48" s="6">
        <v>36</v>
      </c>
      <c r="C48" s="6" t="s">
        <v>122</v>
      </c>
      <c r="D48" s="6" t="s">
        <v>163</v>
      </c>
      <c r="E48" s="6">
        <f t="shared" si="0"/>
        <v>54</v>
      </c>
      <c r="F48" s="6">
        <f t="shared" si="1"/>
        <v>207</v>
      </c>
      <c r="G48" s="6">
        <f t="shared" si="2"/>
        <v>14031</v>
      </c>
      <c r="I48" s="6"/>
      <c r="J48" s="6"/>
      <c r="K48" s="6"/>
    </row>
    <row r="49" spans="1:11" x14ac:dyDescent="0.25">
      <c r="A49" s="6" t="s">
        <v>113</v>
      </c>
      <c r="B49" s="6" t="s">
        <v>59</v>
      </c>
      <c r="C49" s="6">
        <v>17</v>
      </c>
      <c r="D49" s="6" t="s">
        <v>164</v>
      </c>
      <c r="E49" s="6">
        <f t="shared" si="0"/>
        <v>59</v>
      </c>
      <c r="F49" s="6">
        <f t="shared" si="1"/>
        <v>23</v>
      </c>
      <c r="G49" s="6">
        <f t="shared" si="2"/>
        <v>15127</v>
      </c>
      <c r="I49" s="6"/>
      <c r="J49" s="6"/>
      <c r="K49" s="6"/>
    </row>
    <row r="50" spans="1:11" x14ac:dyDescent="0.25">
      <c r="A50" s="6" t="s">
        <v>89</v>
      </c>
      <c r="B50" s="6">
        <v>43</v>
      </c>
      <c r="C50" s="6">
        <v>51</v>
      </c>
      <c r="D50" s="6">
        <v>4351</v>
      </c>
      <c r="E50" s="6">
        <f t="shared" si="0"/>
        <v>67</v>
      </c>
      <c r="F50" s="6">
        <f t="shared" si="1"/>
        <v>81</v>
      </c>
      <c r="G50" s="6">
        <f t="shared" si="2"/>
        <v>17233</v>
      </c>
      <c r="I50" s="6"/>
      <c r="J50" s="6"/>
      <c r="K50" s="6"/>
    </row>
  </sheetData>
  <sortState ref="A2:C50">
    <sortCondition ref="A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workbookViewId="0">
      <selection activeCell="A45" sqref="A45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workbookViewId="0">
      <selection activeCell="K1" sqref="K1"/>
    </sheetView>
  </sheetViews>
  <sheetFormatPr defaultRowHeight="15" x14ac:dyDescent="0.25"/>
  <cols>
    <col min="1" max="1" width="9.140625" style="8" customWidth="1"/>
    <col min="2" max="3" width="9.140625" style="8"/>
    <col min="4" max="4" width="9.140625" style="7" customWidth="1"/>
    <col min="5" max="7" width="9.140625" style="4"/>
    <col min="9" max="12" width="9.140625" style="10"/>
  </cols>
  <sheetData>
    <row r="1" spans="1:15" ht="48" x14ac:dyDescent="0.25">
      <c r="A1" s="12" t="s">
        <v>181</v>
      </c>
      <c r="B1" s="5" t="s">
        <v>129</v>
      </c>
      <c r="C1" s="5" t="s">
        <v>130</v>
      </c>
      <c r="D1" s="5" t="s">
        <v>171</v>
      </c>
      <c r="E1" s="5" t="s">
        <v>168</v>
      </c>
      <c r="F1" s="5" t="s">
        <v>169</v>
      </c>
      <c r="G1" s="5" t="s">
        <v>170</v>
      </c>
      <c r="I1" s="14" t="s">
        <v>180</v>
      </c>
      <c r="J1" s="15" t="s">
        <v>177</v>
      </c>
      <c r="K1" s="15" t="s">
        <v>178</v>
      </c>
      <c r="L1" s="14" t="s">
        <v>179</v>
      </c>
    </row>
    <row r="2" spans="1:15" x14ac:dyDescent="0.25">
      <c r="A2" s="13">
        <v>241.56</v>
      </c>
      <c r="B2" s="6" t="s">
        <v>54</v>
      </c>
      <c r="C2" s="6">
        <v>14</v>
      </c>
      <c r="D2" s="6" t="s">
        <v>131</v>
      </c>
      <c r="E2" s="6">
        <f>HEX2DEC(B2)</f>
        <v>12</v>
      </c>
      <c r="F2" s="6">
        <f>HEX2DEC(C2)</f>
        <v>20</v>
      </c>
      <c r="G2" s="6">
        <f>HEX2DEC(D2)</f>
        <v>3092</v>
      </c>
      <c r="I2" s="15">
        <f>A2*100</f>
        <v>24156</v>
      </c>
      <c r="J2" s="17">
        <f>I2/G2</f>
        <v>7.8124191461837</v>
      </c>
      <c r="K2" s="17">
        <f>G2*7.8125</f>
        <v>24156.25</v>
      </c>
      <c r="L2" s="17">
        <f>A2*0.001</f>
        <v>0.24156</v>
      </c>
    </row>
    <row r="3" spans="1:15" x14ac:dyDescent="0.25">
      <c r="A3" s="13">
        <v>244.3</v>
      </c>
      <c r="B3" s="6" t="s">
        <v>54</v>
      </c>
      <c r="C3" s="6" t="s">
        <v>57</v>
      </c>
      <c r="D3" s="6" t="s">
        <v>132</v>
      </c>
      <c r="E3" s="6">
        <f t="shared" ref="E3:G50" si="0">HEX2DEC(B3)</f>
        <v>12</v>
      </c>
      <c r="F3" s="6">
        <f t="shared" si="0"/>
        <v>106</v>
      </c>
      <c r="G3" s="6">
        <f t="shared" si="0"/>
        <v>3178</v>
      </c>
      <c r="I3" s="15">
        <f t="shared" ref="I3:I49" si="1">A3*100</f>
        <v>24430</v>
      </c>
      <c r="J3" s="17">
        <f t="shared" ref="J3:J50" si="2">I3/G3</f>
        <v>7.6872246696035242</v>
      </c>
      <c r="K3" s="17">
        <f t="shared" ref="K3:K50" si="3">G3*7.8125</f>
        <v>24828.125</v>
      </c>
      <c r="L3" s="17">
        <f t="shared" ref="L3:L50" si="4">A3*0.001</f>
        <v>0.24430000000000002</v>
      </c>
    </row>
    <row r="4" spans="1:15" x14ac:dyDescent="0.25">
      <c r="A4" s="13">
        <v>244.61</v>
      </c>
      <c r="B4" s="6" t="s">
        <v>54</v>
      </c>
      <c r="C4" s="6" t="s">
        <v>59</v>
      </c>
      <c r="D4" s="6" t="s">
        <v>133</v>
      </c>
      <c r="E4" s="6">
        <f t="shared" si="0"/>
        <v>12</v>
      </c>
      <c r="F4" s="6">
        <f t="shared" si="0"/>
        <v>59</v>
      </c>
      <c r="G4" s="6">
        <f t="shared" si="0"/>
        <v>3131</v>
      </c>
      <c r="I4" s="15">
        <f t="shared" si="1"/>
        <v>24461</v>
      </c>
      <c r="J4" s="17">
        <f t="shared" si="2"/>
        <v>7.812519961673587</v>
      </c>
      <c r="K4" s="17">
        <f t="shared" si="3"/>
        <v>24460.9375</v>
      </c>
      <c r="L4" s="17">
        <f t="shared" si="4"/>
        <v>0.24461000000000002</v>
      </c>
    </row>
    <row r="5" spans="1:15" x14ac:dyDescent="0.25">
      <c r="A5" s="13">
        <v>244.92</v>
      </c>
      <c r="B5" s="6" t="s">
        <v>54</v>
      </c>
      <c r="C5" s="6" t="s">
        <v>67</v>
      </c>
      <c r="D5" s="6" t="s">
        <v>134</v>
      </c>
      <c r="E5" s="6">
        <f t="shared" si="0"/>
        <v>12</v>
      </c>
      <c r="F5" s="6">
        <f t="shared" si="0"/>
        <v>63</v>
      </c>
      <c r="G5" s="6">
        <f t="shared" si="0"/>
        <v>3135</v>
      </c>
      <c r="I5" s="15">
        <f t="shared" si="1"/>
        <v>24492</v>
      </c>
      <c r="J5" s="17">
        <f t="shared" si="2"/>
        <v>7.8124401913875596</v>
      </c>
      <c r="K5" s="17">
        <f t="shared" si="3"/>
        <v>24492.1875</v>
      </c>
      <c r="L5" s="17">
        <f t="shared" si="4"/>
        <v>0.24492</v>
      </c>
    </row>
    <row r="6" spans="1:15" x14ac:dyDescent="0.25">
      <c r="A6" s="13">
        <v>248.44</v>
      </c>
      <c r="B6" s="6" t="s">
        <v>54</v>
      </c>
      <c r="C6" s="6" t="s">
        <v>55</v>
      </c>
      <c r="D6" s="6" t="s">
        <v>135</v>
      </c>
      <c r="E6" s="6">
        <f t="shared" si="0"/>
        <v>12</v>
      </c>
      <c r="F6" s="6">
        <f t="shared" si="0"/>
        <v>108</v>
      </c>
      <c r="G6" s="6">
        <f t="shared" si="0"/>
        <v>3180</v>
      </c>
      <c r="I6" s="15">
        <f t="shared" si="1"/>
        <v>24844</v>
      </c>
      <c r="J6" s="17">
        <f t="shared" si="2"/>
        <v>7.8125786163522015</v>
      </c>
      <c r="K6" s="17">
        <f t="shared" si="3"/>
        <v>24843.75</v>
      </c>
      <c r="L6" s="17">
        <f t="shared" si="4"/>
        <v>0.24843999999999999</v>
      </c>
    </row>
    <row r="7" spans="1:15" x14ac:dyDescent="0.25">
      <c r="A7" s="13">
        <v>252.58</v>
      </c>
      <c r="B7" s="6" t="s">
        <v>54</v>
      </c>
      <c r="C7" s="6" t="s">
        <v>84</v>
      </c>
      <c r="D7" s="6" t="s">
        <v>136</v>
      </c>
      <c r="E7" s="6">
        <f t="shared" si="0"/>
        <v>12</v>
      </c>
      <c r="F7" s="6">
        <f t="shared" si="0"/>
        <v>161</v>
      </c>
      <c r="G7" s="6">
        <f t="shared" si="0"/>
        <v>3233</v>
      </c>
      <c r="I7" s="15">
        <f t="shared" si="1"/>
        <v>25258</v>
      </c>
      <c r="J7" s="17">
        <f t="shared" si="2"/>
        <v>7.8125579956696569</v>
      </c>
      <c r="K7" s="17">
        <f t="shared" si="3"/>
        <v>25257.8125</v>
      </c>
      <c r="L7" s="17">
        <f t="shared" si="4"/>
        <v>0.25258000000000003</v>
      </c>
    </row>
    <row r="8" spans="1:15" x14ac:dyDescent="0.25">
      <c r="A8" s="13">
        <v>252.73</v>
      </c>
      <c r="B8" s="6" t="s">
        <v>54</v>
      </c>
      <c r="C8" s="6" t="s">
        <v>91</v>
      </c>
      <c r="D8" s="6" t="s">
        <v>137</v>
      </c>
      <c r="E8" s="6">
        <f t="shared" si="0"/>
        <v>12</v>
      </c>
      <c r="F8" s="6">
        <f t="shared" si="0"/>
        <v>163</v>
      </c>
      <c r="G8" s="6">
        <f t="shared" si="0"/>
        <v>3235</v>
      </c>
      <c r="I8" s="15">
        <f t="shared" si="1"/>
        <v>25273</v>
      </c>
      <c r="J8" s="17">
        <f t="shared" si="2"/>
        <v>7.8123647604327662</v>
      </c>
      <c r="K8" s="17">
        <f t="shared" si="3"/>
        <v>25273.4375</v>
      </c>
      <c r="L8" s="17">
        <f t="shared" si="4"/>
        <v>0.25273000000000001</v>
      </c>
      <c r="O8" s="16"/>
    </row>
    <row r="9" spans="1:15" x14ac:dyDescent="0.25">
      <c r="A9" s="13">
        <v>254.61</v>
      </c>
      <c r="B9" s="6" t="s">
        <v>54</v>
      </c>
      <c r="C9" s="6" t="s">
        <v>71</v>
      </c>
      <c r="D9" s="6" t="s">
        <v>138</v>
      </c>
      <c r="E9" s="6">
        <f t="shared" si="0"/>
        <v>12</v>
      </c>
      <c r="F9" s="6">
        <f t="shared" si="0"/>
        <v>187</v>
      </c>
      <c r="G9" s="6">
        <f t="shared" si="0"/>
        <v>3259</v>
      </c>
      <c r="I9" s="15">
        <f t="shared" si="1"/>
        <v>25461</v>
      </c>
      <c r="J9" s="17">
        <f t="shared" si="2"/>
        <v>7.8125191776618594</v>
      </c>
      <c r="K9" s="17">
        <f t="shared" si="3"/>
        <v>25460.9375</v>
      </c>
      <c r="L9" s="17">
        <f t="shared" si="4"/>
        <v>0.25461</v>
      </c>
    </row>
    <row r="10" spans="1:15" x14ac:dyDescent="0.25">
      <c r="A10" s="13">
        <v>258.52</v>
      </c>
      <c r="B10" s="6" t="s">
        <v>54</v>
      </c>
      <c r="C10" s="6" t="s">
        <v>79</v>
      </c>
      <c r="D10" s="6" t="s">
        <v>139</v>
      </c>
      <c r="E10" s="6">
        <f t="shared" si="0"/>
        <v>12</v>
      </c>
      <c r="F10" s="6">
        <f t="shared" si="0"/>
        <v>237</v>
      </c>
      <c r="G10" s="6">
        <f t="shared" si="0"/>
        <v>3309</v>
      </c>
      <c r="I10" s="15">
        <f t="shared" si="1"/>
        <v>25852</v>
      </c>
      <c r="J10" s="17">
        <f t="shared" si="2"/>
        <v>7.8126322151707468</v>
      </c>
      <c r="K10" s="17">
        <f t="shared" si="3"/>
        <v>25851.5625</v>
      </c>
      <c r="L10" s="17">
        <f t="shared" si="4"/>
        <v>0.25851999999999997</v>
      </c>
    </row>
    <row r="11" spans="1:15" x14ac:dyDescent="0.25">
      <c r="A11" s="13">
        <v>263.58999999999997</v>
      </c>
      <c r="B11" s="6" t="s">
        <v>65</v>
      </c>
      <c r="C11" s="6" t="s">
        <v>86</v>
      </c>
      <c r="D11" s="6" t="s">
        <v>140</v>
      </c>
      <c r="E11" s="6">
        <f t="shared" si="0"/>
        <v>13</v>
      </c>
      <c r="F11" s="6">
        <f t="shared" si="0"/>
        <v>46</v>
      </c>
      <c r="G11" s="6">
        <f t="shared" si="0"/>
        <v>3374</v>
      </c>
      <c r="I11" s="15">
        <f t="shared" si="1"/>
        <v>26358.999999999996</v>
      </c>
      <c r="J11" s="17">
        <f t="shared" si="2"/>
        <v>7.8123888559573196</v>
      </c>
      <c r="K11" s="17">
        <f t="shared" si="3"/>
        <v>26359.375</v>
      </c>
      <c r="L11" s="17">
        <f t="shared" si="4"/>
        <v>0.26358999999999999</v>
      </c>
    </row>
    <row r="12" spans="1:15" x14ac:dyDescent="0.25">
      <c r="A12" s="13">
        <v>271.48</v>
      </c>
      <c r="B12" s="6" t="s">
        <v>65</v>
      </c>
      <c r="C12" s="6">
        <v>93</v>
      </c>
      <c r="D12" s="6" t="s">
        <v>141</v>
      </c>
      <c r="E12" s="6">
        <f t="shared" si="0"/>
        <v>13</v>
      </c>
      <c r="F12" s="6">
        <f t="shared" si="0"/>
        <v>147</v>
      </c>
      <c r="G12" s="6">
        <f t="shared" si="0"/>
        <v>3475</v>
      </c>
      <c r="I12" s="15">
        <f t="shared" si="1"/>
        <v>27148</v>
      </c>
      <c r="J12" s="17">
        <f t="shared" si="2"/>
        <v>7.8123741007194241</v>
      </c>
      <c r="K12" s="17">
        <f t="shared" si="3"/>
        <v>27148.4375</v>
      </c>
      <c r="L12" s="17">
        <f t="shared" si="4"/>
        <v>0.27148</v>
      </c>
    </row>
    <row r="13" spans="1:15" x14ac:dyDescent="0.25">
      <c r="A13" s="13">
        <v>272.11</v>
      </c>
      <c r="B13" s="6">
        <v>10</v>
      </c>
      <c r="C13" s="6">
        <v>62</v>
      </c>
      <c r="D13" s="6">
        <v>1062</v>
      </c>
      <c r="E13" s="6">
        <f t="shared" si="0"/>
        <v>16</v>
      </c>
      <c r="F13" s="6">
        <f t="shared" si="0"/>
        <v>98</v>
      </c>
      <c r="G13" s="6">
        <f t="shared" si="0"/>
        <v>4194</v>
      </c>
      <c r="I13" s="15">
        <f t="shared" si="1"/>
        <v>27211</v>
      </c>
      <c r="J13" s="17">
        <f t="shared" si="2"/>
        <v>6.4880782069623271</v>
      </c>
      <c r="K13" s="17">
        <f t="shared" si="3"/>
        <v>32765.625</v>
      </c>
      <c r="L13" s="17">
        <f t="shared" si="4"/>
        <v>0.27211000000000002</v>
      </c>
    </row>
    <row r="14" spans="1:15" x14ac:dyDescent="0.25">
      <c r="A14" s="13">
        <v>288.13</v>
      </c>
      <c r="B14" s="6" t="s">
        <v>52</v>
      </c>
      <c r="C14" s="6">
        <v>68</v>
      </c>
      <c r="D14" s="6" t="s">
        <v>172</v>
      </c>
      <c r="E14" s="6">
        <f t="shared" si="0"/>
        <v>14</v>
      </c>
      <c r="F14" s="6">
        <f t="shared" si="0"/>
        <v>104</v>
      </c>
      <c r="G14" s="6">
        <f t="shared" si="0"/>
        <v>3688</v>
      </c>
      <c r="I14" s="15">
        <f t="shared" si="1"/>
        <v>28813</v>
      </c>
      <c r="J14" s="17">
        <f t="shared" si="2"/>
        <v>7.8126355748373104</v>
      </c>
      <c r="K14" s="17">
        <f t="shared" si="3"/>
        <v>28812.5</v>
      </c>
      <c r="L14" s="17">
        <f t="shared" si="4"/>
        <v>0.28813</v>
      </c>
    </row>
    <row r="15" spans="1:15" x14ac:dyDescent="0.25">
      <c r="A15" s="13">
        <v>288.52</v>
      </c>
      <c r="B15" s="6" t="s">
        <v>52</v>
      </c>
      <c r="C15" s="6" t="s">
        <v>81</v>
      </c>
      <c r="D15" s="6" t="s">
        <v>142</v>
      </c>
      <c r="E15" s="6">
        <f t="shared" si="0"/>
        <v>14</v>
      </c>
      <c r="F15" s="6">
        <f t="shared" si="0"/>
        <v>109</v>
      </c>
      <c r="G15" s="6">
        <f t="shared" si="0"/>
        <v>3693</v>
      </c>
      <c r="I15" s="15">
        <f t="shared" si="1"/>
        <v>28852</v>
      </c>
      <c r="J15" s="17">
        <f t="shared" si="2"/>
        <v>7.8126184673707018</v>
      </c>
      <c r="K15" s="17">
        <f t="shared" si="3"/>
        <v>28851.5625</v>
      </c>
      <c r="L15" s="17">
        <f t="shared" si="4"/>
        <v>0.28852</v>
      </c>
    </row>
    <row r="16" spans="1:15" x14ac:dyDescent="0.25">
      <c r="A16" s="13">
        <v>300.23</v>
      </c>
      <c r="B16" s="6" t="s">
        <v>75</v>
      </c>
      <c r="C16" s="6" t="s">
        <v>176</v>
      </c>
      <c r="D16" s="6" t="s">
        <v>166</v>
      </c>
      <c r="E16" s="6">
        <f t="shared" si="0"/>
        <v>15</v>
      </c>
      <c r="F16" s="6">
        <f t="shared" si="0"/>
        <v>3</v>
      </c>
      <c r="G16" s="6">
        <f t="shared" si="0"/>
        <v>3843</v>
      </c>
      <c r="I16" s="15">
        <f t="shared" si="1"/>
        <v>30023</v>
      </c>
      <c r="J16" s="17">
        <f t="shared" si="2"/>
        <v>7.8123861566484516</v>
      </c>
      <c r="K16" s="17">
        <f t="shared" si="3"/>
        <v>30023.4375</v>
      </c>
      <c r="L16" s="17">
        <f t="shared" si="4"/>
        <v>0.30023</v>
      </c>
    </row>
    <row r="17" spans="1:12" x14ac:dyDescent="0.25">
      <c r="A17" s="13">
        <v>328.28</v>
      </c>
      <c r="B17" s="6">
        <v>10</v>
      </c>
      <c r="C17" s="6">
        <v>52</v>
      </c>
      <c r="D17" s="6">
        <v>1052</v>
      </c>
      <c r="E17" s="6">
        <f t="shared" si="0"/>
        <v>16</v>
      </c>
      <c r="F17" s="6">
        <f t="shared" si="0"/>
        <v>82</v>
      </c>
      <c r="G17" s="6">
        <f t="shared" si="0"/>
        <v>4178</v>
      </c>
      <c r="I17" s="15">
        <f t="shared" si="1"/>
        <v>32828</v>
      </c>
      <c r="J17" s="17">
        <f t="shared" si="2"/>
        <v>7.8573480134035423</v>
      </c>
      <c r="K17" s="17">
        <f t="shared" si="3"/>
        <v>32640.625</v>
      </c>
      <c r="L17" s="17">
        <f t="shared" si="4"/>
        <v>0.32827999999999996</v>
      </c>
    </row>
    <row r="18" spans="1:12" x14ac:dyDescent="0.25">
      <c r="A18" s="13">
        <v>352.58</v>
      </c>
      <c r="B18" s="6" t="s">
        <v>54</v>
      </c>
      <c r="C18" s="6" t="s">
        <v>63</v>
      </c>
      <c r="D18" s="6" t="s">
        <v>143</v>
      </c>
      <c r="E18" s="6">
        <f t="shared" si="0"/>
        <v>12</v>
      </c>
      <c r="F18" s="6">
        <f t="shared" si="0"/>
        <v>222</v>
      </c>
      <c r="G18" s="6">
        <f t="shared" si="0"/>
        <v>3294</v>
      </c>
      <c r="I18" s="15">
        <f t="shared" si="1"/>
        <v>35258</v>
      </c>
      <c r="J18" s="17">
        <f t="shared" si="2"/>
        <v>10.703703703703704</v>
      </c>
      <c r="K18" s="17">
        <f t="shared" si="3"/>
        <v>25734.375</v>
      </c>
      <c r="L18" s="17">
        <f t="shared" si="4"/>
        <v>0.35258</v>
      </c>
    </row>
    <row r="19" spans="1:12" x14ac:dyDescent="0.25">
      <c r="A19" s="13">
        <v>352.89</v>
      </c>
      <c r="B19" s="6" t="s">
        <v>54</v>
      </c>
      <c r="C19" s="6">
        <v>33</v>
      </c>
      <c r="D19" s="6" t="s">
        <v>144</v>
      </c>
      <c r="E19" s="6">
        <f t="shared" si="0"/>
        <v>12</v>
      </c>
      <c r="F19" s="6">
        <f t="shared" si="0"/>
        <v>51</v>
      </c>
      <c r="G19" s="6">
        <f t="shared" si="0"/>
        <v>3123</v>
      </c>
      <c r="I19" s="15">
        <f t="shared" si="1"/>
        <v>35289</v>
      </c>
      <c r="J19" s="17">
        <f t="shared" si="2"/>
        <v>11.29971181556196</v>
      </c>
      <c r="K19" s="17">
        <f t="shared" si="3"/>
        <v>24398.4375</v>
      </c>
      <c r="L19" s="17">
        <f t="shared" si="4"/>
        <v>0.35288999999999998</v>
      </c>
    </row>
    <row r="20" spans="1:12" x14ac:dyDescent="0.25">
      <c r="A20" s="13">
        <v>439.61</v>
      </c>
      <c r="B20" s="6">
        <v>15</v>
      </c>
      <c r="C20" s="6" t="s">
        <v>77</v>
      </c>
      <c r="D20" s="6" t="s">
        <v>145</v>
      </c>
      <c r="E20" s="6">
        <f t="shared" si="0"/>
        <v>21</v>
      </c>
      <c r="F20" s="6">
        <f t="shared" si="0"/>
        <v>251</v>
      </c>
      <c r="G20" s="6">
        <f t="shared" si="0"/>
        <v>5627</v>
      </c>
      <c r="I20" s="15">
        <f t="shared" si="1"/>
        <v>43961</v>
      </c>
      <c r="J20" s="17">
        <f t="shared" si="2"/>
        <v>7.8125111071618978</v>
      </c>
      <c r="K20" s="17">
        <f t="shared" si="3"/>
        <v>43960.9375</v>
      </c>
      <c r="L20" s="17">
        <f t="shared" si="4"/>
        <v>0.43961</v>
      </c>
    </row>
    <row r="21" spans="1:12" x14ac:dyDescent="0.25">
      <c r="A21" s="13">
        <v>461.33</v>
      </c>
      <c r="B21" s="6" t="s">
        <v>65</v>
      </c>
      <c r="C21" s="6">
        <v>35</v>
      </c>
      <c r="D21" s="6" t="s">
        <v>146</v>
      </c>
      <c r="E21" s="6">
        <f t="shared" si="0"/>
        <v>13</v>
      </c>
      <c r="F21" s="6">
        <f t="shared" si="0"/>
        <v>53</v>
      </c>
      <c r="G21" s="6">
        <f t="shared" si="0"/>
        <v>3381</v>
      </c>
      <c r="I21" s="15">
        <f t="shared" si="1"/>
        <v>46133</v>
      </c>
      <c r="J21" s="17">
        <f t="shared" si="2"/>
        <v>13.644779650990831</v>
      </c>
      <c r="K21" s="17">
        <f t="shared" si="3"/>
        <v>26414.0625</v>
      </c>
      <c r="L21" s="17">
        <f t="shared" si="4"/>
        <v>0.46133000000000002</v>
      </c>
    </row>
    <row r="22" spans="1:12" x14ac:dyDescent="0.25">
      <c r="A22" s="13">
        <v>472.58</v>
      </c>
      <c r="B22" s="6">
        <v>33</v>
      </c>
      <c r="C22" s="6" t="s">
        <v>49</v>
      </c>
      <c r="D22" s="6" t="s">
        <v>147</v>
      </c>
      <c r="E22" s="6">
        <f t="shared" si="0"/>
        <v>51</v>
      </c>
      <c r="F22" s="6">
        <f t="shared" si="0"/>
        <v>126</v>
      </c>
      <c r="G22" s="6">
        <f t="shared" si="0"/>
        <v>13182</v>
      </c>
      <c r="I22" s="15">
        <f t="shared" si="1"/>
        <v>47258</v>
      </c>
      <c r="J22" s="17">
        <f t="shared" si="2"/>
        <v>3.5850402063419815</v>
      </c>
      <c r="K22" s="17">
        <f t="shared" si="3"/>
        <v>102984.375</v>
      </c>
      <c r="L22" s="17">
        <f t="shared" si="4"/>
        <v>0.47258</v>
      </c>
    </row>
    <row r="23" spans="1:12" x14ac:dyDescent="0.25">
      <c r="A23" s="13">
        <v>491.56</v>
      </c>
      <c r="B23" s="6" t="s">
        <v>54</v>
      </c>
      <c r="C23" s="6" t="s">
        <v>175</v>
      </c>
      <c r="D23" s="6" t="s">
        <v>167</v>
      </c>
      <c r="E23" s="6">
        <f t="shared" si="0"/>
        <v>12</v>
      </c>
      <c r="F23" s="6">
        <f>HEX2DEC(C23)</f>
        <v>2</v>
      </c>
      <c r="G23" s="6">
        <f t="shared" si="0"/>
        <v>3074</v>
      </c>
      <c r="I23" s="15">
        <f t="shared" si="1"/>
        <v>49156</v>
      </c>
      <c r="J23" s="17">
        <f t="shared" si="2"/>
        <v>15.99089134677944</v>
      </c>
      <c r="K23" s="17">
        <f t="shared" si="3"/>
        <v>24015.625</v>
      </c>
      <c r="L23" s="17">
        <f t="shared" si="4"/>
        <v>0.49156</v>
      </c>
    </row>
    <row r="24" spans="1:12" x14ac:dyDescent="0.25">
      <c r="A24" s="13">
        <v>638.91</v>
      </c>
      <c r="B24" s="6" t="s">
        <v>54</v>
      </c>
      <c r="C24" s="6" t="s">
        <v>69</v>
      </c>
      <c r="D24" s="6" t="s">
        <v>148</v>
      </c>
      <c r="E24" s="6">
        <f t="shared" si="0"/>
        <v>12</v>
      </c>
      <c r="F24" s="6">
        <f t="shared" si="0"/>
        <v>234</v>
      </c>
      <c r="G24" s="6">
        <f t="shared" si="0"/>
        <v>3306</v>
      </c>
      <c r="I24" s="15">
        <f t="shared" si="1"/>
        <v>63891</v>
      </c>
      <c r="J24" s="17">
        <f t="shared" si="2"/>
        <v>19.325771324863883</v>
      </c>
      <c r="K24" s="17">
        <f t="shared" si="3"/>
        <v>25828.125</v>
      </c>
      <c r="L24" s="17">
        <f t="shared" si="4"/>
        <v>0.63890999999999998</v>
      </c>
    </row>
    <row r="25" spans="1:12" x14ac:dyDescent="0.25">
      <c r="A25" s="13">
        <v>788.91</v>
      </c>
      <c r="B25" s="6">
        <v>13</v>
      </c>
      <c r="C25" s="6">
        <v>89</v>
      </c>
      <c r="D25" s="6">
        <v>1389</v>
      </c>
      <c r="E25" s="6">
        <f t="shared" si="0"/>
        <v>19</v>
      </c>
      <c r="F25" s="6">
        <f t="shared" si="0"/>
        <v>137</v>
      </c>
      <c r="G25" s="6">
        <f t="shared" si="0"/>
        <v>5001</v>
      </c>
      <c r="I25" s="15">
        <f t="shared" si="1"/>
        <v>78891</v>
      </c>
      <c r="J25" s="17">
        <f t="shared" si="2"/>
        <v>15.775044991001799</v>
      </c>
      <c r="K25" s="17">
        <f t="shared" si="3"/>
        <v>39070.3125</v>
      </c>
      <c r="L25" s="17">
        <f t="shared" si="4"/>
        <v>0.78891</v>
      </c>
    </row>
    <row r="26" spans="1:12" x14ac:dyDescent="0.25">
      <c r="A26" s="13">
        <v>978.28</v>
      </c>
      <c r="B26" s="6">
        <v>30</v>
      </c>
      <c r="C26" s="6" t="s">
        <v>69</v>
      </c>
      <c r="D26" s="6" t="s">
        <v>149</v>
      </c>
      <c r="E26" s="6">
        <f t="shared" si="0"/>
        <v>48</v>
      </c>
      <c r="F26" s="6">
        <f t="shared" si="0"/>
        <v>234</v>
      </c>
      <c r="G26" s="6">
        <f t="shared" si="0"/>
        <v>12522</v>
      </c>
      <c r="I26" s="15">
        <f t="shared" si="1"/>
        <v>97828</v>
      </c>
      <c r="J26" s="17">
        <f t="shared" si="2"/>
        <v>7.8124900175690781</v>
      </c>
      <c r="K26" s="17">
        <f t="shared" si="3"/>
        <v>97828.125</v>
      </c>
      <c r="L26" s="17">
        <f t="shared" si="4"/>
        <v>0.97828000000000004</v>
      </c>
    </row>
    <row r="27" spans="1:12" x14ac:dyDescent="0.25">
      <c r="A27" s="13">
        <v>996.09</v>
      </c>
      <c r="B27" s="6">
        <v>31</v>
      </c>
      <c r="C27" s="6" t="s">
        <v>110</v>
      </c>
      <c r="D27" s="6" t="s">
        <v>150</v>
      </c>
      <c r="E27" s="6">
        <f t="shared" si="0"/>
        <v>49</v>
      </c>
      <c r="F27" s="6">
        <f t="shared" si="0"/>
        <v>206</v>
      </c>
      <c r="G27" s="6">
        <f t="shared" si="0"/>
        <v>12750</v>
      </c>
      <c r="I27" s="15">
        <f t="shared" si="1"/>
        <v>99609</v>
      </c>
      <c r="J27" s="17">
        <f t="shared" si="2"/>
        <v>7.8124705882352945</v>
      </c>
      <c r="K27" s="17">
        <f t="shared" si="3"/>
        <v>99609.375</v>
      </c>
      <c r="L27" s="17">
        <f t="shared" si="4"/>
        <v>0.99609000000000003</v>
      </c>
    </row>
    <row r="28" spans="1:12" x14ac:dyDescent="0.25">
      <c r="A28" s="13">
        <v>999.45</v>
      </c>
      <c r="B28" s="6">
        <v>31</v>
      </c>
      <c r="C28" s="6" t="s">
        <v>106</v>
      </c>
      <c r="D28" s="6" t="s">
        <v>151</v>
      </c>
      <c r="E28" s="6">
        <f t="shared" si="0"/>
        <v>49</v>
      </c>
      <c r="F28" s="6">
        <f t="shared" si="0"/>
        <v>249</v>
      </c>
      <c r="G28" s="6">
        <f t="shared" si="0"/>
        <v>12793</v>
      </c>
      <c r="I28" s="15">
        <f t="shared" si="1"/>
        <v>99945</v>
      </c>
      <c r="J28" s="17">
        <f t="shared" si="2"/>
        <v>7.8124755725787542</v>
      </c>
      <c r="K28" s="17">
        <f t="shared" si="3"/>
        <v>99945.3125</v>
      </c>
      <c r="L28" s="17">
        <f t="shared" si="4"/>
        <v>0.99945000000000006</v>
      </c>
    </row>
    <row r="29" spans="1:12" x14ac:dyDescent="0.25">
      <c r="A29" s="13">
        <v>999.84</v>
      </c>
      <c r="B29" s="6">
        <v>31</v>
      </c>
      <c r="C29" s="6" t="s">
        <v>93</v>
      </c>
      <c r="D29" s="6" t="s">
        <v>152</v>
      </c>
      <c r="E29" s="6">
        <f t="shared" si="0"/>
        <v>49</v>
      </c>
      <c r="F29" s="6">
        <f t="shared" si="0"/>
        <v>254</v>
      </c>
      <c r="G29" s="6">
        <f t="shared" si="0"/>
        <v>12798</v>
      </c>
      <c r="I29" s="15">
        <f t="shared" si="1"/>
        <v>99984</v>
      </c>
      <c r="J29" s="17">
        <f t="shared" si="2"/>
        <v>7.8124706985466483</v>
      </c>
      <c r="K29" s="17">
        <f t="shared" si="3"/>
        <v>99984.375</v>
      </c>
      <c r="L29" s="17">
        <f t="shared" si="4"/>
        <v>0.99984000000000006</v>
      </c>
    </row>
    <row r="30" spans="1:12" x14ac:dyDescent="0.25">
      <c r="A30" s="13">
        <v>1033.44</v>
      </c>
      <c r="B30" s="6">
        <v>33</v>
      </c>
      <c r="C30" s="6" t="s">
        <v>112</v>
      </c>
      <c r="D30" s="6" t="s">
        <v>153</v>
      </c>
      <c r="E30" s="6">
        <f t="shared" si="0"/>
        <v>51</v>
      </c>
      <c r="F30" s="6">
        <f t="shared" si="0"/>
        <v>172</v>
      </c>
      <c r="G30" s="6">
        <f t="shared" si="0"/>
        <v>13228</v>
      </c>
      <c r="I30" s="15">
        <f t="shared" si="1"/>
        <v>103344</v>
      </c>
      <c r="J30" s="17">
        <f t="shared" si="2"/>
        <v>7.8125188993045054</v>
      </c>
      <c r="K30" s="17">
        <f t="shared" si="3"/>
        <v>103343.75</v>
      </c>
      <c r="L30" s="17">
        <f t="shared" si="4"/>
        <v>1.0334400000000001</v>
      </c>
    </row>
    <row r="31" spans="1:12" x14ac:dyDescent="0.25">
      <c r="A31" s="13">
        <v>1038.05</v>
      </c>
      <c r="B31" s="6">
        <v>33</v>
      </c>
      <c r="C31" s="6" t="s">
        <v>117</v>
      </c>
      <c r="D31" s="6" t="s">
        <v>165</v>
      </c>
      <c r="E31" s="6">
        <f t="shared" si="0"/>
        <v>51</v>
      </c>
      <c r="F31" s="6">
        <f t="shared" si="0"/>
        <v>231</v>
      </c>
      <c r="G31" s="6">
        <f t="shared" si="0"/>
        <v>13287</v>
      </c>
      <c r="I31" s="15">
        <f t="shared" si="1"/>
        <v>103805</v>
      </c>
      <c r="J31" s="17">
        <f t="shared" si="2"/>
        <v>7.8125235192293223</v>
      </c>
      <c r="K31" s="17">
        <f t="shared" si="3"/>
        <v>103804.6875</v>
      </c>
      <c r="L31" s="17">
        <f t="shared" si="4"/>
        <v>1.0380499999999999</v>
      </c>
    </row>
    <row r="32" spans="1:12" x14ac:dyDescent="0.25">
      <c r="A32" s="13">
        <v>1043.05</v>
      </c>
      <c r="B32" s="6">
        <v>34</v>
      </c>
      <c r="C32" s="6">
        <v>27</v>
      </c>
      <c r="D32" s="6">
        <v>3427</v>
      </c>
      <c r="E32" s="6">
        <f t="shared" si="0"/>
        <v>52</v>
      </c>
      <c r="F32" s="6">
        <f t="shared" si="0"/>
        <v>39</v>
      </c>
      <c r="G32" s="6">
        <f t="shared" si="0"/>
        <v>13351</v>
      </c>
      <c r="I32" s="15">
        <f t="shared" si="1"/>
        <v>104305</v>
      </c>
      <c r="J32" s="17">
        <f t="shared" si="2"/>
        <v>7.8125234064864051</v>
      </c>
      <c r="K32" s="17">
        <f t="shared" si="3"/>
        <v>104304.6875</v>
      </c>
      <c r="L32" s="17">
        <f t="shared" si="4"/>
        <v>1.04305</v>
      </c>
    </row>
    <row r="33" spans="1:12" x14ac:dyDescent="0.25">
      <c r="A33" s="13">
        <v>1048.5899999999999</v>
      </c>
      <c r="B33" s="6">
        <v>34</v>
      </c>
      <c r="C33" s="6" t="s">
        <v>120</v>
      </c>
      <c r="D33" s="6" t="s">
        <v>154</v>
      </c>
      <c r="E33" s="6">
        <f t="shared" si="0"/>
        <v>52</v>
      </c>
      <c r="F33" s="6">
        <f t="shared" si="0"/>
        <v>110</v>
      </c>
      <c r="G33" s="6">
        <f t="shared" si="0"/>
        <v>13422</v>
      </c>
      <c r="I33" s="15">
        <f t="shared" si="1"/>
        <v>104858.99999999999</v>
      </c>
      <c r="J33" s="17">
        <f t="shared" si="2"/>
        <v>7.8124720607957077</v>
      </c>
      <c r="K33" s="17">
        <f t="shared" si="3"/>
        <v>104859.375</v>
      </c>
      <c r="L33" s="17">
        <f t="shared" si="4"/>
        <v>1.0485899999999999</v>
      </c>
    </row>
    <row r="34" spans="1:12" x14ac:dyDescent="0.25">
      <c r="A34" s="13">
        <v>1050.31</v>
      </c>
      <c r="B34" s="6">
        <v>34</v>
      </c>
      <c r="C34" s="6" t="s">
        <v>98</v>
      </c>
      <c r="D34" s="6" t="s">
        <v>155</v>
      </c>
      <c r="E34" s="6">
        <f t="shared" si="0"/>
        <v>52</v>
      </c>
      <c r="F34" s="6">
        <f t="shared" si="0"/>
        <v>178</v>
      </c>
      <c r="G34" s="6">
        <f t="shared" si="0"/>
        <v>13490</v>
      </c>
      <c r="I34" s="15">
        <f t="shared" si="1"/>
        <v>105031</v>
      </c>
      <c r="J34" s="17">
        <f t="shared" si="2"/>
        <v>7.7858413639733133</v>
      </c>
      <c r="K34" s="17">
        <f t="shared" si="3"/>
        <v>105390.625</v>
      </c>
      <c r="L34" s="17">
        <f t="shared" si="4"/>
        <v>1.0503100000000001</v>
      </c>
    </row>
    <row r="35" spans="1:12" x14ac:dyDescent="0.25">
      <c r="A35" s="13">
        <v>1051.8499999999999</v>
      </c>
      <c r="B35" s="6">
        <v>34</v>
      </c>
      <c r="C35" s="6">
        <v>99</v>
      </c>
      <c r="D35" s="6">
        <v>3499</v>
      </c>
      <c r="E35" s="6">
        <f t="shared" si="0"/>
        <v>52</v>
      </c>
      <c r="F35" s="6">
        <f t="shared" si="0"/>
        <v>153</v>
      </c>
      <c r="G35" s="6">
        <f t="shared" si="0"/>
        <v>13465</v>
      </c>
      <c r="I35" s="15">
        <f t="shared" si="1"/>
        <v>105184.99999999999</v>
      </c>
      <c r="J35" s="17">
        <f t="shared" si="2"/>
        <v>7.8117341255105819</v>
      </c>
      <c r="K35" s="17">
        <f t="shared" si="3"/>
        <v>105195.3125</v>
      </c>
      <c r="L35" s="17">
        <f t="shared" si="4"/>
        <v>1.05185</v>
      </c>
    </row>
    <row r="36" spans="1:12" x14ac:dyDescent="0.25">
      <c r="A36" s="13">
        <v>1052.73</v>
      </c>
      <c r="B36" s="6">
        <v>34</v>
      </c>
      <c r="C36" s="6" t="s">
        <v>91</v>
      </c>
      <c r="D36" s="6" t="s">
        <v>156</v>
      </c>
      <c r="E36" s="6">
        <f t="shared" si="0"/>
        <v>52</v>
      </c>
      <c r="F36" s="6">
        <f t="shared" si="0"/>
        <v>163</v>
      </c>
      <c r="G36" s="6">
        <f t="shared" si="0"/>
        <v>13475</v>
      </c>
      <c r="I36" s="15">
        <f t="shared" si="1"/>
        <v>105273</v>
      </c>
      <c r="J36" s="17">
        <f t="shared" si="2"/>
        <v>7.8124675324675321</v>
      </c>
      <c r="K36" s="17">
        <f t="shared" si="3"/>
        <v>105273.4375</v>
      </c>
      <c r="L36" s="17">
        <f t="shared" si="4"/>
        <v>1.0527299999999999</v>
      </c>
    </row>
    <row r="37" spans="1:12" x14ac:dyDescent="0.25">
      <c r="A37" s="13">
        <v>1052.73</v>
      </c>
      <c r="B37" s="6">
        <v>34</v>
      </c>
      <c r="C37" s="6" t="s">
        <v>91</v>
      </c>
      <c r="D37" s="6" t="s">
        <v>156</v>
      </c>
      <c r="E37" s="6">
        <f t="shared" si="0"/>
        <v>52</v>
      </c>
      <c r="F37" s="6">
        <f t="shared" si="0"/>
        <v>163</v>
      </c>
      <c r="G37" s="6">
        <f t="shared" si="0"/>
        <v>13475</v>
      </c>
      <c r="I37" s="15">
        <f t="shared" si="1"/>
        <v>105273</v>
      </c>
      <c r="J37" s="17">
        <f t="shared" si="2"/>
        <v>7.8124675324675321</v>
      </c>
      <c r="K37" s="17">
        <f t="shared" si="3"/>
        <v>105273.4375</v>
      </c>
      <c r="L37" s="17">
        <f t="shared" si="4"/>
        <v>1.0527299999999999</v>
      </c>
    </row>
    <row r="38" spans="1:12" x14ac:dyDescent="0.25">
      <c r="A38" s="13">
        <v>1059.53</v>
      </c>
      <c r="B38" s="6">
        <v>35</v>
      </c>
      <c r="C38" s="6" t="s">
        <v>127</v>
      </c>
      <c r="D38" s="6" t="s">
        <v>157</v>
      </c>
      <c r="E38" s="6">
        <f t="shared" si="0"/>
        <v>53</v>
      </c>
      <c r="F38" s="6">
        <f t="shared" si="0"/>
        <v>236</v>
      </c>
      <c r="G38" s="6">
        <f t="shared" si="0"/>
        <v>13804</v>
      </c>
      <c r="I38" s="15">
        <f t="shared" si="1"/>
        <v>105953</v>
      </c>
      <c r="J38" s="17">
        <f t="shared" si="2"/>
        <v>7.6755288322225441</v>
      </c>
      <c r="K38" s="17">
        <f t="shared" si="3"/>
        <v>107843.75</v>
      </c>
      <c r="L38" s="17">
        <f t="shared" si="4"/>
        <v>1.0595300000000001</v>
      </c>
    </row>
    <row r="39" spans="1:12" x14ac:dyDescent="0.25">
      <c r="A39" s="13">
        <v>1073.05</v>
      </c>
      <c r="B39" s="6">
        <v>35</v>
      </c>
      <c r="C39" s="6" t="s">
        <v>125</v>
      </c>
      <c r="D39" s="6" t="s">
        <v>158</v>
      </c>
      <c r="E39" s="6">
        <f t="shared" si="0"/>
        <v>53</v>
      </c>
      <c r="F39" s="6">
        <f t="shared" si="0"/>
        <v>167</v>
      </c>
      <c r="G39" s="6">
        <f t="shared" si="0"/>
        <v>13735</v>
      </c>
      <c r="I39" s="15">
        <f t="shared" si="1"/>
        <v>107305</v>
      </c>
      <c r="J39" s="17">
        <f t="shared" si="2"/>
        <v>7.8125227520931926</v>
      </c>
      <c r="K39" s="17">
        <f t="shared" si="3"/>
        <v>107304.6875</v>
      </c>
      <c r="L39" s="17">
        <f t="shared" si="4"/>
        <v>1.0730500000000001</v>
      </c>
    </row>
    <row r="40" spans="1:12" x14ac:dyDescent="0.25">
      <c r="A40" s="13">
        <v>1075.23</v>
      </c>
      <c r="B40" s="6">
        <v>34</v>
      </c>
      <c r="C40" s="6">
        <v>67</v>
      </c>
      <c r="D40" s="6">
        <v>3467</v>
      </c>
      <c r="E40" s="6">
        <f t="shared" si="0"/>
        <v>52</v>
      </c>
      <c r="F40" s="6">
        <f t="shared" si="0"/>
        <v>103</v>
      </c>
      <c r="G40" s="6">
        <f t="shared" si="0"/>
        <v>13415</v>
      </c>
      <c r="I40" s="15">
        <f t="shared" si="1"/>
        <v>107523</v>
      </c>
      <c r="J40" s="17">
        <f t="shared" si="2"/>
        <v>8.015132314573238</v>
      </c>
      <c r="K40" s="17">
        <f t="shared" si="3"/>
        <v>104804.6875</v>
      </c>
      <c r="L40" s="17">
        <f t="shared" si="4"/>
        <v>1.0752300000000001</v>
      </c>
    </row>
    <row r="41" spans="1:12" x14ac:dyDescent="0.25">
      <c r="A41" s="13">
        <v>1077.6600000000001</v>
      </c>
      <c r="B41" s="6">
        <v>35</v>
      </c>
      <c r="C41" s="6" t="s">
        <v>104</v>
      </c>
      <c r="D41" s="9" t="s">
        <v>173</v>
      </c>
      <c r="E41" s="6">
        <f t="shared" si="0"/>
        <v>53</v>
      </c>
      <c r="F41" s="6">
        <f t="shared" si="0"/>
        <v>226</v>
      </c>
      <c r="G41" s="6">
        <f t="shared" si="0"/>
        <v>13794</v>
      </c>
      <c r="I41" s="15">
        <f t="shared" si="1"/>
        <v>107766.00000000001</v>
      </c>
      <c r="J41" s="17">
        <f t="shared" si="2"/>
        <v>7.8125271857329288</v>
      </c>
      <c r="K41" s="17">
        <f t="shared" si="3"/>
        <v>107765.625</v>
      </c>
      <c r="L41" s="17">
        <f t="shared" si="4"/>
        <v>1.0776600000000001</v>
      </c>
    </row>
    <row r="42" spans="1:12" x14ac:dyDescent="0.25">
      <c r="A42" s="13">
        <v>1078.05</v>
      </c>
      <c r="B42" s="6">
        <v>35</v>
      </c>
      <c r="C42" s="6" t="s">
        <v>117</v>
      </c>
      <c r="D42" s="6" t="s">
        <v>174</v>
      </c>
      <c r="E42" s="6">
        <f t="shared" si="0"/>
        <v>53</v>
      </c>
      <c r="F42" s="6">
        <f t="shared" si="0"/>
        <v>231</v>
      </c>
      <c r="G42" s="6">
        <f t="shared" si="0"/>
        <v>13799</v>
      </c>
      <c r="I42" s="15">
        <f t="shared" si="1"/>
        <v>107805</v>
      </c>
      <c r="J42" s="17">
        <f t="shared" si="2"/>
        <v>7.812522646568592</v>
      </c>
      <c r="K42" s="17">
        <f t="shared" si="3"/>
        <v>107804.6875</v>
      </c>
      <c r="L42" s="17">
        <f t="shared" si="4"/>
        <v>1.07805</v>
      </c>
    </row>
    <row r="43" spans="1:12" x14ac:dyDescent="0.25">
      <c r="A43" s="13">
        <v>1083.67</v>
      </c>
      <c r="B43" s="6">
        <v>36</v>
      </c>
      <c r="C43" s="6" t="s">
        <v>115</v>
      </c>
      <c r="D43" s="6" t="s">
        <v>159</v>
      </c>
      <c r="E43" s="6">
        <f t="shared" si="0"/>
        <v>54</v>
      </c>
      <c r="F43" s="6">
        <f t="shared" si="0"/>
        <v>47</v>
      </c>
      <c r="G43" s="6">
        <f t="shared" si="0"/>
        <v>13871</v>
      </c>
      <c r="I43" s="15">
        <f t="shared" si="1"/>
        <v>108367</v>
      </c>
      <c r="J43" s="17">
        <f t="shared" si="2"/>
        <v>7.8124864825895752</v>
      </c>
      <c r="K43" s="17">
        <f t="shared" si="3"/>
        <v>108367.1875</v>
      </c>
      <c r="L43" s="17">
        <f t="shared" si="4"/>
        <v>1.0836700000000001</v>
      </c>
    </row>
    <row r="44" spans="1:12" x14ac:dyDescent="0.25">
      <c r="A44" s="13">
        <v>1092.5</v>
      </c>
      <c r="B44" s="6">
        <v>36</v>
      </c>
      <c r="C44" s="6" t="s">
        <v>96</v>
      </c>
      <c r="D44" s="6" t="s">
        <v>160</v>
      </c>
      <c r="E44" s="6">
        <f t="shared" si="0"/>
        <v>54</v>
      </c>
      <c r="F44" s="6">
        <f t="shared" si="0"/>
        <v>160</v>
      </c>
      <c r="G44" s="6">
        <f t="shared" si="0"/>
        <v>13984</v>
      </c>
      <c r="I44" s="15">
        <f t="shared" si="1"/>
        <v>109250</v>
      </c>
      <c r="J44" s="17">
        <f t="shared" si="2"/>
        <v>7.8125</v>
      </c>
      <c r="K44" s="17">
        <f t="shared" si="3"/>
        <v>109250</v>
      </c>
      <c r="L44" s="17">
        <f t="shared" si="4"/>
        <v>1.0925</v>
      </c>
    </row>
    <row r="45" spans="1:12" x14ac:dyDescent="0.25">
      <c r="A45" s="13">
        <v>1113.83</v>
      </c>
      <c r="B45" s="6">
        <v>37</v>
      </c>
      <c r="C45" s="6" t="s">
        <v>102</v>
      </c>
      <c r="D45" s="6" t="s">
        <v>161</v>
      </c>
      <c r="E45" s="6">
        <f t="shared" si="0"/>
        <v>55</v>
      </c>
      <c r="F45" s="6">
        <f t="shared" si="0"/>
        <v>177</v>
      </c>
      <c r="G45" s="6">
        <f t="shared" si="0"/>
        <v>14257</v>
      </c>
      <c r="I45" s="15">
        <f t="shared" si="1"/>
        <v>111383</v>
      </c>
      <c r="J45" s="17">
        <f t="shared" si="2"/>
        <v>7.8125131514343833</v>
      </c>
      <c r="K45" s="17">
        <f t="shared" si="3"/>
        <v>111382.8125</v>
      </c>
      <c r="L45" s="17">
        <f t="shared" si="4"/>
        <v>1.1138299999999999</v>
      </c>
    </row>
    <row r="46" spans="1:12" x14ac:dyDescent="0.25">
      <c r="A46" s="13">
        <v>1113.83</v>
      </c>
      <c r="B46" s="6">
        <v>36</v>
      </c>
      <c r="C46" s="6" t="s">
        <v>107</v>
      </c>
      <c r="D46" s="6" t="s">
        <v>162</v>
      </c>
      <c r="E46" s="6">
        <f t="shared" si="0"/>
        <v>54</v>
      </c>
      <c r="F46" s="6">
        <f t="shared" si="0"/>
        <v>243</v>
      </c>
      <c r="G46" s="6">
        <f t="shared" si="0"/>
        <v>14067</v>
      </c>
      <c r="I46" s="15">
        <f t="shared" si="1"/>
        <v>111383</v>
      </c>
      <c r="J46" s="17">
        <f t="shared" si="2"/>
        <v>7.9180351176512405</v>
      </c>
      <c r="K46" s="17">
        <f t="shared" si="3"/>
        <v>109898.4375</v>
      </c>
      <c r="L46" s="17">
        <f t="shared" si="4"/>
        <v>1.1138299999999999</v>
      </c>
    </row>
    <row r="47" spans="1:12" x14ac:dyDescent="0.25">
      <c r="A47" s="13">
        <v>1128.75</v>
      </c>
      <c r="B47" s="6">
        <v>38</v>
      </c>
      <c r="C47" s="6">
        <v>70</v>
      </c>
      <c r="D47" s="6">
        <v>3870</v>
      </c>
      <c r="E47" s="6">
        <f t="shared" si="0"/>
        <v>56</v>
      </c>
      <c r="F47" s="6">
        <f t="shared" si="0"/>
        <v>112</v>
      </c>
      <c r="G47" s="6">
        <f t="shared" si="0"/>
        <v>14448</v>
      </c>
      <c r="I47" s="15">
        <f t="shared" si="1"/>
        <v>112875</v>
      </c>
      <c r="J47" s="17">
        <f t="shared" si="2"/>
        <v>7.8125</v>
      </c>
      <c r="K47" s="17">
        <f t="shared" si="3"/>
        <v>112875</v>
      </c>
      <c r="L47" s="17">
        <f t="shared" si="4"/>
        <v>1.1287499999999999</v>
      </c>
    </row>
    <row r="48" spans="1:12" x14ac:dyDescent="0.25">
      <c r="A48" s="13">
        <v>1133.52</v>
      </c>
      <c r="B48" s="6">
        <v>36</v>
      </c>
      <c r="C48" s="6" t="s">
        <v>122</v>
      </c>
      <c r="D48" s="6" t="s">
        <v>163</v>
      </c>
      <c r="E48" s="6">
        <f t="shared" si="0"/>
        <v>54</v>
      </c>
      <c r="F48" s="6">
        <f t="shared" si="0"/>
        <v>207</v>
      </c>
      <c r="G48" s="6">
        <f t="shared" si="0"/>
        <v>14031</v>
      </c>
      <c r="I48" s="15">
        <f t="shared" si="1"/>
        <v>113352</v>
      </c>
      <c r="J48" s="17">
        <f t="shared" si="2"/>
        <v>8.0786829163994014</v>
      </c>
      <c r="K48" s="17">
        <f t="shared" si="3"/>
        <v>109617.1875</v>
      </c>
      <c r="L48" s="17">
        <f t="shared" si="4"/>
        <v>1.1335200000000001</v>
      </c>
    </row>
    <row r="49" spans="1:12" x14ac:dyDescent="0.25">
      <c r="A49" s="13">
        <v>1181.8</v>
      </c>
      <c r="B49" s="6" t="s">
        <v>59</v>
      </c>
      <c r="C49" s="6">
        <v>17</v>
      </c>
      <c r="D49" s="6" t="s">
        <v>164</v>
      </c>
      <c r="E49" s="6">
        <f t="shared" si="0"/>
        <v>59</v>
      </c>
      <c r="F49" s="6">
        <f t="shared" si="0"/>
        <v>23</v>
      </c>
      <c r="G49" s="6">
        <f t="shared" si="0"/>
        <v>15127</v>
      </c>
      <c r="I49" s="15">
        <f t="shared" si="1"/>
        <v>118180</v>
      </c>
      <c r="J49" s="17">
        <f t="shared" si="2"/>
        <v>7.8125206584253322</v>
      </c>
      <c r="K49" s="17">
        <f t="shared" si="3"/>
        <v>118179.6875</v>
      </c>
      <c r="L49" s="17">
        <f t="shared" si="4"/>
        <v>1.1818</v>
      </c>
    </row>
    <row r="50" spans="1:12" x14ac:dyDescent="0.25">
      <c r="A50" s="13">
        <v>1346.33</v>
      </c>
      <c r="B50" s="6">
        <v>43</v>
      </c>
      <c r="C50" s="6">
        <v>51</v>
      </c>
      <c r="D50" s="6">
        <v>4351</v>
      </c>
      <c r="E50" s="6">
        <f t="shared" si="0"/>
        <v>67</v>
      </c>
      <c r="F50" s="6">
        <f t="shared" si="0"/>
        <v>81</v>
      </c>
      <c r="G50" s="6">
        <f t="shared" si="0"/>
        <v>17233</v>
      </c>
      <c r="I50" s="2">
        <f>A50*100</f>
        <v>134633</v>
      </c>
      <c r="J50" s="1">
        <f t="shared" si="2"/>
        <v>7.81251088028782</v>
      </c>
      <c r="K50" s="1">
        <f t="shared" si="3"/>
        <v>134632.8125</v>
      </c>
      <c r="L50" s="1">
        <f t="shared" si="4"/>
        <v>1.34633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Oleg</cp:lastModifiedBy>
  <dcterms:created xsi:type="dcterms:W3CDTF">2018-07-24T16:41:16Z</dcterms:created>
  <dcterms:modified xsi:type="dcterms:W3CDTF">2018-07-24T19:46:30Z</dcterms:modified>
</cp:coreProperties>
</file>